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0"/>
  </bookViews>
  <sheets>
    <sheet name="Datos diarios Agostos2011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<sst xmlns="http://schemas.openxmlformats.org/spreadsheetml/2006/main" count="114" uniqueCount="21">
  <si>
    <t>Indicativo</t>
  </si>
  <si>
    <t>Nombre</t>
  </si>
  <si>
    <t>Provincia</t>
  </si>
  <si>
    <t>Altitud</t>
  </si>
  <si>
    <t>T.Max</t>
  </si>
  <si>
    <t>Hora</t>
  </si>
  <si>
    <t>T.Min</t>
  </si>
  <si>
    <t>T.Med</t>
  </si>
  <si>
    <t>Racha</t>
  </si>
  <si>
    <t>VMX10'</t>
  </si>
  <si>
    <t>P.(00-24)</t>
  </si>
  <si>
    <t>P.(00-06)</t>
  </si>
  <si>
    <t>P.(06-12)</t>
  </si>
  <si>
    <t>P.(12-18)</t>
  </si>
  <si>
    <t>P.(18-24)</t>
  </si>
  <si>
    <t>Fecha</t>
  </si>
  <si>
    <t xml:space="preserve"> Litros de precipitación mensual por m²</t>
  </si>
  <si>
    <t>4300Y</t>
  </si>
  <si>
    <t>MINAS DE ALMADÉN</t>
  </si>
  <si>
    <t>CIUDAD REAL</t>
  </si>
  <si>
    <t>Racha máxima km/h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</si>
</sst>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0"/>
    </font>
    <font>
      <b/>
      <i/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Agostos2011'!$A$34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Agostos2011'!$D$34</c:f>
              <c:numCache>
                <c:ptCount val="1"/>
                <c:pt idx="0">
                  <c:v>0</c:v>
                </c:pt>
              </c:numCache>
            </c:numRef>
          </c:val>
        </c:ser>
        <c:axId val="3346871"/>
        <c:axId val="30121840"/>
      </c:barChart>
      <c:catAx>
        <c:axId val="334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Datos meteorológicos de Almadén - Agosto 2011</a:t>
            </a:r>
          </a:p>
        </c:rich>
      </c:tx>
      <c:layout/>
      <c:spPr>
        <a:noFill/>
        <a:ln>
          <a:noFill/>
        </a:ln>
      </c:spPr>
    </c:title>
    <c:view3D>
      <c:rotX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06375"/>
          <c:w val="1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Agostos2011'!$F$1</c:f>
              <c:strCache>
                <c:ptCount val="1"/>
                <c:pt idx="0">
                  <c:v>T.Max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Agostos2011'!$F$2:$F$32</c:f>
              <c:numCache>
                <c:ptCount val="31"/>
                <c:pt idx="0">
                  <c:v>34.9</c:v>
                </c:pt>
                <c:pt idx="1">
                  <c:v>30</c:v>
                </c:pt>
                <c:pt idx="2">
                  <c:v>34.9</c:v>
                </c:pt>
                <c:pt idx="3">
                  <c:v>36.7</c:v>
                </c:pt>
                <c:pt idx="4">
                  <c:v>34.7</c:v>
                </c:pt>
                <c:pt idx="5">
                  <c:v>33.2</c:v>
                </c:pt>
                <c:pt idx="6">
                  <c:v>35</c:v>
                </c:pt>
                <c:pt idx="7">
                  <c:v>36.1</c:v>
                </c:pt>
                <c:pt idx="8">
                  <c:v>39.8</c:v>
                </c:pt>
                <c:pt idx="9">
                  <c:v>39.8</c:v>
                </c:pt>
                <c:pt idx="10">
                  <c:v>39.4</c:v>
                </c:pt>
                <c:pt idx="11">
                  <c:v>38.1</c:v>
                </c:pt>
                <c:pt idx="12">
                  <c:v>35.2</c:v>
                </c:pt>
                <c:pt idx="13">
                  <c:v>36.7</c:v>
                </c:pt>
                <c:pt idx="14">
                  <c:v>38</c:v>
                </c:pt>
                <c:pt idx="15">
                  <c:v>40.8</c:v>
                </c:pt>
                <c:pt idx="16">
                  <c:v>38.4</c:v>
                </c:pt>
                <c:pt idx="17">
                  <c:v>38</c:v>
                </c:pt>
                <c:pt idx="18">
                  <c:v>41.6</c:v>
                </c:pt>
                <c:pt idx="19">
                  <c:v>44.6</c:v>
                </c:pt>
                <c:pt idx="20">
                  <c:v>32.6</c:v>
                </c:pt>
                <c:pt idx="21">
                  <c:v>31.8</c:v>
                </c:pt>
                <c:pt idx="22">
                  <c:v>34.8</c:v>
                </c:pt>
                <c:pt idx="23">
                  <c:v>33</c:v>
                </c:pt>
                <c:pt idx="24">
                  <c:v>34.6</c:v>
                </c:pt>
                <c:pt idx="25">
                  <c:v>28.2</c:v>
                </c:pt>
                <c:pt idx="26">
                  <c:v>34.7</c:v>
                </c:pt>
                <c:pt idx="27">
                  <c:v>36</c:v>
                </c:pt>
                <c:pt idx="28">
                  <c:v>34.8</c:v>
                </c:pt>
                <c:pt idx="29">
                  <c:v>33.9</c:v>
                </c:pt>
                <c:pt idx="30">
                  <c:v>28.4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Agostos2011'!$H$1</c:f>
              <c:strCache>
                <c:ptCount val="1"/>
                <c:pt idx="0">
                  <c:v>T.Min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Agostos2011'!$H$2:$H$32</c:f>
              <c:numCache>
                <c:ptCount val="31"/>
                <c:pt idx="0">
                  <c:v>18.7</c:v>
                </c:pt>
                <c:pt idx="1">
                  <c:v>18.2</c:v>
                </c:pt>
                <c:pt idx="2">
                  <c:v>17.8</c:v>
                </c:pt>
                <c:pt idx="3">
                  <c:v>21.1</c:v>
                </c:pt>
                <c:pt idx="4">
                  <c:v>20.6</c:v>
                </c:pt>
                <c:pt idx="5">
                  <c:v>18.9</c:v>
                </c:pt>
                <c:pt idx="6">
                  <c:v>19.4</c:v>
                </c:pt>
                <c:pt idx="7">
                  <c:v>19.9</c:v>
                </c:pt>
                <c:pt idx="8">
                  <c:v>20.4</c:v>
                </c:pt>
                <c:pt idx="9">
                  <c:v>24</c:v>
                </c:pt>
                <c:pt idx="10">
                  <c:v>22.7</c:v>
                </c:pt>
                <c:pt idx="11">
                  <c:v>23.7</c:v>
                </c:pt>
                <c:pt idx="12">
                  <c:v>20.5</c:v>
                </c:pt>
                <c:pt idx="13">
                  <c:v>22.2</c:v>
                </c:pt>
                <c:pt idx="14">
                  <c:v>21.5</c:v>
                </c:pt>
                <c:pt idx="15">
                  <c:v>21.9</c:v>
                </c:pt>
                <c:pt idx="16">
                  <c:v>22.7</c:v>
                </c:pt>
                <c:pt idx="17">
                  <c:v>23.3</c:v>
                </c:pt>
                <c:pt idx="18">
                  <c:v>23.9</c:v>
                </c:pt>
                <c:pt idx="19">
                  <c:v>25.9</c:v>
                </c:pt>
                <c:pt idx="20">
                  <c:v>20.9</c:v>
                </c:pt>
                <c:pt idx="21">
                  <c:v>17.1</c:v>
                </c:pt>
                <c:pt idx="22">
                  <c:v>18.8</c:v>
                </c:pt>
                <c:pt idx="23">
                  <c:v>16.3</c:v>
                </c:pt>
                <c:pt idx="24">
                  <c:v>18.7</c:v>
                </c:pt>
                <c:pt idx="25">
                  <c:v>17.1</c:v>
                </c:pt>
                <c:pt idx="26">
                  <c:v>16</c:v>
                </c:pt>
                <c:pt idx="27">
                  <c:v>19.9</c:v>
                </c:pt>
                <c:pt idx="28">
                  <c:v>20</c:v>
                </c:pt>
                <c:pt idx="29">
                  <c:v>18.2</c:v>
                </c:pt>
                <c:pt idx="30">
                  <c:v>18.1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Agostos2011'!$V$1</c:f>
              <c:strCache>
                <c:ptCount val="1"/>
                <c:pt idx="0">
                  <c:v>Racha máxima km/h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'Datos diarios Agostos2011'!$V$2:$V$32</c:f>
              <c:numCache>
                <c:ptCount val="31"/>
                <c:pt idx="0">
                  <c:v>56.52</c:v>
                </c:pt>
                <c:pt idx="1">
                  <c:v>32.04</c:v>
                </c:pt>
                <c:pt idx="2">
                  <c:v>23.4</c:v>
                </c:pt>
                <c:pt idx="3">
                  <c:v>27.36</c:v>
                </c:pt>
                <c:pt idx="4">
                  <c:v>35.28</c:v>
                </c:pt>
                <c:pt idx="5">
                  <c:v>33.12</c:v>
                </c:pt>
                <c:pt idx="6">
                  <c:v>27</c:v>
                </c:pt>
                <c:pt idx="7">
                  <c:v>25.56</c:v>
                </c:pt>
                <c:pt idx="8">
                  <c:v>22.32</c:v>
                </c:pt>
                <c:pt idx="9">
                  <c:v>37.44</c:v>
                </c:pt>
                <c:pt idx="10">
                  <c:v>40.32</c:v>
                </c:pt>
                <c:pt idx="11">
                  <c:v>33.48</c:v>
                </c:pt>
                <c:pt idx="12">
                  <c:v>48.24</c:v>
                </c:pt>
                <c:pt idx="13">
                  <c:v>29.880000000000003</c:v>
                </c:pt>
                <c:pt idx="14">
                  <c:v>25.92</c:v>
                </c:pt>
                <c:pt idx="15">
                  <c:v>40.32</c:v>
                </c:pt>
                <c:pt idx="16">
                  <c:v>37.44</c:v>
                </c:pt>
                <c:pt idx="17">
                  <c:v>45.36</c:v>
                </c:pt>
                <c:pt idx="18">
                  <c:v>38.16</c:v>
                </c:pt>
                <c:pt idx="19">
                  <c:v>61.92</c:v>
                </c:pt>
                <c:pt idx="20">
                  <c:v>50.76</c:v>
                </c:pt>
                <c:pt idx="21">
                  <c:v>33.48</c:v>
                </c:pt>
                <c:pt idx="22">
                  <c:v>31.32</c:v>
                </c:pt>
                <c:pt idx="23">
                  <c:v>32.04</c:v>
                </c:pt>
                <c:pt idx="24">
                  <c:v>45.72</c:v>
                </c:pt>
                <c:pt idx="25">
                  <c:v>33.84</c:v>
                </c:pt>
                <c:pt idx="26">
                  <c:v>27</c:v>
                </c:pt>
                <c:pt idx="27">
                  <c:v>42.48</c:v>
                </c:pt>
                <c:pt idx="28">
                  <c:v>28.44</c:v>
                </c:pt>
                <c:pt idx="29">
                  <c:v>32.04</c:v>
                </c:pt>
                <c:pt idx="30">
                  <c:v>46.8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Agostos2011'!$O$1</c:f>
              <c:strCache>
                <c:ptCount val="1"/>
                <c:pt idx="0">
                  <c:v>P.(00-24)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Agostos2011'!$O$2:$O$32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2661105"/>
        <c:axId val="23949946"/>
      </c:bar3DChart>
      <c:cat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949946"/>
        <c:crosses val="autoZero"/>
        <c:auto val="1"/>
        <c:lblOffset val="100"/>
        <c:noMultiLvlLbl val="0"/>
      </c:catAx>
      <c:valAx>
        <c:axId val="23949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19050</xdr:rowOff>
    </xdr:from>
    <xdr:to>
      <xdr:col>9</xdr:col>
      <xdr:colOff>266700</xdr:colOff>
      <xdr:row>46</xdr:row>
      <xdr:rowOff>85725</xdr:rowOff>
    </xdr:to>
    <xdr:graphicFrame>
      <xdr:nvGraphicFramePr>
        <xdr:cNvPr id="1" name="Chart 5"/>
        <xdr:cNvGraphicFramePr/>
      </xdr:nvGraphicFramePr>
      <xdr:xfrm>
        <a:off x="3057525" y="48768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14</xdr:col>
      <xdr:colOff>742950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95250"/>
        <a:ext cx="113633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B30" sqref="B30:S30"/>
    </sheetView>
  </sheetViews>
  <sheetFormatPr defaultColWidth="11.421875" defaultRowHeight="12.75"/>
  <cols>
    <col min="1" max="1" width="6.8515625" style="0" customWidth="1"/>
    <col min="2" max="2" width="8.57421875" style="0" bestFit="1" customWidth="1"/>
    <col min="3" max="3" width="19.7109375" style="0" bestFit="1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9" width="5.57421875" style="0" bestFit="1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9" width="8.57421875" style="0" bestFit="1" customWidth="1"/>
    <col min="20" max="20" width="4.00390625" style="0" hidden="1" customWidth="1"/>
    <col min="21" max="21" width="6.00390625" style="0" hidden="1" customWidth="1"/>
    <col min="22" max="22" width="18.28125" style="0" bestFit="1" customWidth="1"/>
  </cols>
  <sheetData>
    <row r="1" spans="1:22" ht="12.7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</v>
      </c>
      <c r="J1" t="s">
        <v>7</v>
      </c>
      <c r="K1" t="s">
        <v>8</v>
      </c>
      <c r="L1" t="s">
        <v>5</v>
      </c>
      <c r="M1" t="s">
        <v>9</v>
      </c>
      <c r="N1" t="s">
        <v>5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V1" t="s">
        <v>20</v>
      </c>
    </row>
    <row r="2" spans="1:22" ht="12.75">
      <c r="A2" s="2">
        <v>40756</v>
      </c>
      <c r="B2" t="s">
        <v>17</v>
      </c>
      <c r="C2" t="s">
        <v>18</v>
      </c>
      <c r="D2" t="s">
        <v>19</v>
      </c>
      <c r="E2">
        <v>535</v>
      </c>
      <c r="F2">
        <v>34.9</v>
      </c>
      <c r="G2" s="1">
        <v>0.7291666666666666</v>
      </c>
      <c r="H2">
        <v>18.7</v>
      </c>
      <c r="I2" s="1">
        <v>0.9930555555555555</v>
      </c>
      <c r="J2">
        <v>26.8</v>
      </c>
      <c r="K2">
        <v>15.7</v>
      </c>
      <c r="L2" s="1">
        <v>0.7986111111111112</v>
      </c>
      <c r="M2">
        <v>6.4</v>
      </c>
      <c r="N2" s="1">
        <v>0.8194444444444445</v>
      </c>
      <c r="O2">
        <v>0</v>
      </c>
      <c r="P2">
        <v>0</v>
      </c>
      <c r="Q2">
        <v>0</v>
      </c>
      <c r="R2">
        <v>0</v>
      </c>
      <c r="S2">
        <v>0</v>
      </c>
      <c r="T2">
        <f aca="true" t="shared" si="0" ref="T2:T7">K2*60</f>
        <v>942</v>
      </c>
      <c r="U2">
        <f aca="true" t="shared" si="1" ref="U2:U32">T2*60</f>
        <v>56520</v>
      </c>
      <c r="V2" s="3">
        <f aca="true" t="shared" si="2" ref="V2:V32">U2/1000</f>
        <v>56.52</v>
      </c>
    </row>
    <row r="3" spans="1:22" ht="12.75">
      <c r="A3" s="2">
        <v>40757</v>
      </c>
      <c r="B3" t="s">
        <v>17</v>
      </c>
      <c r="C3" t="s">
        <v>18</v>
      </c>
      <c r="D3" t="s">
        <v>19</v>
      </c>
      <c r="E3">
        <v>535</v>
      </c>
      <c r="F3">
        <v>30</v>
      </c>
      <c r="G3" s="1">
        <v>0.5972222222222222</v>
      </c>
      <c r="H3">
        <v>18.2</v>
      </c>
      <c r="I3" s="1">
        <v>0.09027777777777778</v>
      </c>
      <c r="J3">
        <v>24.1</v>
      </c>
      <c r="K3">
        <v>8.9</v>
      </c>
      <c r="L3" s="1">
        <v>0.034722222222222224</v>
      </c>
      <c r="M3">
        <v>5.4</v>
      </c>
      <c r="N3" s="1">
        <v>0.10416666666666667</v>
      </c>
      <c r="O3">
        <v>0</v>
      </c>
      <c r="P3">
        <v>0</v>
      </c>
      <c r="Q3">
        <v>0</v>
      </c>
      <c r="R3">
        <v>0</v>
      </c>
      <c r="S3">
        <v>0</v>
      </c>
      <c r="T3">
        <f t="shared" si="0"/>
        <v>534</v>
      </c>
      <c r="U3">
        <f t="shared" si="1"/>
        <v>32040</v>
      </c>
      <c r="V3" s="3">
        <f t="shared" si="2"/>
        <v>32.04</v>
      </c>
    </row>
    <row r="4" spans="1:22" ht="12.75">
      <c r="A4" s="2">
        <v>40758</v>
      </c>
      <c r="B4" t="s">
        <v>17</v>
      </c>
      <c r="C4" t="s">
        <v>18</v>
      </c>
      <c r="D4" t="s">
        <v>19</v>
      </c>
      <c r="E4">
        <v>535</v>
      </c>
      <c r="F4">
        <v>34.9</v>
      </c>
      <c r="G4" s="1">
        <v>0.6041666666666666</v>
      </c>
      <c r="H4">
        <v>17.8</v>
      </c>
      <c r="I4" s="1">
        <v>0.24305555555555555</v>
      </c>
      <c r="J4">
        <v>26.4</v>
      </c>
      <c r="K4">
        <v>6.5</v>
      </c>
      <c r="L4" s="1">
        <v>0.625</v>
      </c>
      <c r="M4">
        <v>2.9</v>
      </c>
      <c r="N4" s="1">
        <v>0.548611111111111</v>
      </c>
      <c r="O4">
        <v>0</v>
      </c>
      <c r="P4">
        <v>0</v>
      </c>
      <c r="Q4">
        <v>0</v>
      </c>
      <c r="R4">
        <v>0</v>
      </c>
      <c r="S4">
        <v>0</v>
      </c>
      <c r="T4">
        <f t="shared" si="0"/>
        <v>390</v>
      </c>
      <c r="U4">
        <f t="shared" si="1"/>
        <v>23400</v>
      </c>
      <c r="V4" s="3">
        <f t="shared" si="2"/>
        <v>23.4</v>
      </c>
    </row>
    <row r="5" spans="1:22" ht="12.75">
      <c r="A5" s="2">
        <v>40759</v>
      </c>
      <c r="B5" t="s">
        <v>17</v>
      </c>
      <c r="C5" t="s">
        <v>18</v>
      </c>
      <c r="D5" t="s">
        <v>19</v>
      </c>
      <c r="E5">
        <v>535</v>
      </c>
      <c r="F5">
        <v>36.7</v>
      </c>
      <c r="G5" s="1">
        <v>0.611111111111111</v>
      </c>
      <c r="H5">
        <v>21.1</v>
      </c>
      <c r="I5" s="1">
        <v>0.25</v>
      </c>
      <c r="J5">
        <v>28.9</v>
      </c>
      <c r="K5">
        <v>7.6</v>
      </c>
      <c r="L5" s="1">
        <v>0.5347222222222222</v>
      </c>
      <c r="M5">
        <v>3.8</v>
      </c>
      <c r="N5" s="1">
        <v>0.548611111111111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si="0"/>
        <v>456</v>
      </c>
      <c r="U5">
        <f t="shared" si="1"/>
        <v>27360</v>
      </c>
      <c r="V5" s="3">
        <f t="shared" si="2"/>
        <v>27.36</v>
      </c>
    </row>
    <row r="6" spans="1:22" ht="12.75">
      <c r="A6" s="2">
        <v>40760</v>
      </c>
      <c r="B6" t="s">
        <v>17</v>
      </c>
      <c r="C6" t="s">
        <v>18</v>
      </c>
      <c r="D6" t="s">
        <v>19</v>
      </c>
      <c r="E6">
        <v>535</v>
      </c>
      <c r="F6">
        <v>34.7</v>
      </c>
      <c r="G6" s="1">
        <v>0.6180555555555556</v>
      </c>
      <c r="H6">
        <v>20.6</v>
      </c>
      <c r="I6" s="1">
        <v>0.25</v>
      </c>
      <c r="J6">
        <v>27.7</v>
      </c>
      <c r="K6">
        <v>9.8</v>
      </c>
      <c r="L6" s="1">
        <v>0.7708333333333334</v>
      </c>
      <c r="M6">
        <v>4.5</v>
      </c>
      <c r="N6" s="1">
        <v>0.7708333333333334</v>
      </c>
      <c r="O6">
        <v>0</v>
      </c>
      <c r="P6">
        <v>0</v>
      </c>
      <c r="Q6">
        <v>0</v>
      </c>
      <c r="R6">
        <v>0</v>
      </c>
      <c r="S6">
        <v>0</v>
      </c>
      <c r="T6">
        <f t="shared" si="0"/>
        <v>588</v>
      </c>
      <c r="U6">
        <f t="shared" si="1"/>
        <v>35280</v>
      </c>
      <c r="V6" s="3">
        <f t="shared" si="2"/>
        <v>35.28</v>
      </c>
    </row>
    <row r="7" spans="1:22" ht="12.75">
      <c r="A7" s="2">
        <v>40761</v>
      </c>
      <c r="B7" t="s">
        <v>17</v>
      </c>
      <c r="C7" t="s">
        <v>18</v>
      </c>
      <c r="D7" t="s">
        <v>19</v>
      </c>
      <c r="E7">
        <v>535</v>
      </c>
      <c r="F7">
        <v>33.2</v>
      </c>
      <c r="G7" s="1">
        <v>0.6458333333333334</v>
      </c>
      <c r="H7">
        <v>18.9</v>
      </c>
      <c r="I7" s="1">
        <v>0.24305555555555555</v>
      </c>
      <c r="J7">
        <v>26.1</v>
      </c>
      <c r="K7">
        <v>9.2</v>
      </c>
      <c r="L7" s="1">
        <v>0.5972222222222222</v>
      </c>
      <c r="M7">
        <v>3.7</v>
      </c>
      <c r="N7" s="1">
        <v>0.6458333333333334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552</v>
      </c>
      <c r="U7">
        <f t="shared" si="1"/>
        <v>33120</v>
      </c>
      <c r="V7" s="3">
        <f t="shared" si="2"/>
        <v>33.12</v>
      </c>
    </row>
    <row r="8" spans="1:22" ht="12.75">
      <c r="A8" s="2">
        <v>40762</v>
      </c>
      <c r="B8" t="s">
        <v>17</v>
      </c>
      <c r="C8" t="s">
        <v>18</v>
      </c>
      <c r="D8" t="s">
        <v>19</v>
      </c>
      <c r="E8">
        <v>535</v>
      </c>
      <c r="F8">
        <v>35</v>
      </c>
      <c r="G8" s="1">
        <v>0.6527777777777778</v>
      </c>
      <c r="H8">
        <v>19.4</v>
      </c>
      <c r="I8" s="1">
        <v>0.25</v>
      </c>
      <c r="J8">
        <v>27.2</v>
      </c>
      <c r="K8">
        <v>7.5</v>
      </c>
      <c r="L8" s="1">
        <v>0.625</v>
      </c>
      <c r="M8">
        <v>3.4</v>
      </c>
      <c r="N8" s="1">
        <v>0.6875</v>
      </c>
      <c r="O8">
        <v>0</v>
      </c>
      <c r="P8">
        <v>0</v>
      </c>
      <c r="Q8">
        <v>0</v>
      </c>
      <c r="R8">
        <v>0</v>
      </c>
      <c r="S8">
        <v>0</v>
      </c>
      <c r="T8">
        <f>K8*60</f>
        <v>450</v>
      </c>
      <c r="U8">
        <f t="shared" si="1"/>
        <v>27000</v>
      </c>
      <c r="V8" s="3">
        <f t="shared" si="2"/>
        <v>27</v>
      </c>
    </row>
    <row r="9" spans="1:22" ht="12.75">
      <c r="A9" s="2">
        <v>40763</v>
      </c>
      <c r="B9" t="s">
        <v>17</v>
      </c>
      <c r="C9" t="s">
        <v>18</v>
      </c>
      <c r="D9" t="s">
        <v>19</v>
      </c>
      <c r="E9">
        <v>535</v>
      </c>
      <c r="F9">
        <v>36.1</v>
      </c>
      <c r="G9" s="1">
        <v>0.6736111111111112</v>
      </c>
      <c r="H9">
        <v>19.9</v>
      </c>
      <c r="I9" s="1">
        <v>0.24305555555555555</v>
      </c>
      <c r="J9">
        <v>28</v>
      </c>
      <c r="K9">
        <v>7.1</v>
      </c>
      <c r="L9" s="1">
        <v>0.5972222222222222</v>
      </c>
      <c r="M9">
        <v>3.1</v>
      </c>
      <c r="N9" s="1">
        <v>0.6041666666666666</v>
      </c>
      <c r="O9">
        <v>0</v>
      </c>
      <c r="P9">
        <v>0</v>
      </c>
      <c r="Q9">
        <v>0</v>
      </c>
      <c r="R9">
        <v>0</v>
      </c>
      <c r="S9">
        <v>0</v>
      </c>
      <c r="T9">
        <f>K9*60</f>
        <v>426</v>
      </c>
      <c r="U9">
        <f t="shared" si="1"/>
        <v>25560</v>
      </c>
      <c r="V9" s="3">
        <f t="shared" si="2"/>
        <v>25.56</v>
      </c>
    </row>
    <row r="10" spans="1:22" ht="12.75">
      <c r="A10" s="2">
        <v>40764</v>
      </c>
      <c r="B10" t="s">
        <v>17</v>
      </c>
      <c r="C10" t="s">
        <v>18</v>
      </c>
      <c r="D10" t="s">
        <v>19</v>
      </c>
      <c r="E10">
        <v>535</v>
      </c>
      <c r="F10">
        <v>39.8</v>
      </c>
      <c r="G10" s="1">
        <v>0.6597222222222222</v>
      </c>
      <c r="H10">
        <v>20.4</v>
      </c>
      <c r="I10" s="1">
        <v>0.2222222222222222</v>
      </c>
      <c r="J10">
        <v>30.1</v>
      </c>
      <c r="K10">
        <v>6.2</v>
      </c>
      <c r="L10" s="1">
        <v>0.5416666666666666</v>
      </c>
      <c r="M10">
        <v>2.7</v>
      </c>
      <c r="N10" s="1">
        <v>0.9513888888888888</v>
      </c>
      <c r="O10">
        <v>0</v>
      </c>
      <c r="P10">
        <v>0</v>
      </c>
      <c r="Q10">
        <v>0</v>
      </c>
      <c r="R10">
        <v>0</v>
      </c>
      <c r="S10">
        <v>0</v>
      </c>
      <c r="T10">
        <f aca="true" t="shared" si="3" ref="T10:T28">K10*60</f>
        <v>372</v>
      </c>
      <c r="U10">
        <f t="shared" si="1"/>
        <v>22320</v>
      </c>
      <c r="V10" s="3">
        <f t="shared" si="2"/>
        <v>22.32</v>
      </c>
    </row>
    <row r="11" spans="1:22" ht="12.75">
      <c r="A11" s="2">
        <v>40765</v>
      </c>
      <c r="B11" t="s">
        <v>17</v>
      </c>
      <c r="C11" t="s">
        <v>18</v>
      </c>
      <c r="D11" t="s">
        <v>19</v>
      </c>
      <c r="E11">
        <v>535</v>
      </c>
      <c r="F11">
        <v>39.8</v>
      </c>
      <c r="G11" s="1">
        <v>0.6180555555555556</v>
      </c>
      <c r="H11">
        <v>24</v>
      </c>
      <c r="I11" s="1">
        <v>0.23611111111111113</v>
      </c>
      <c r="J11">
        <v>31.9</v>
      </c>
      <c r="K11">
        <v>10.4</v>
      </c>
      <c r="L11" s="1">
        <v>0.08333333333333333</v>
      </c>
      <c r="M11">
        <v>6.1</v>
      </c>
      <c r="N11" s="1">
        <v>0.09027777777777778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3"/>
        <v>624</v>
      </c>
      <c r="U11">
        <f t="shared" si="1"/>
        <v>37440</v>
      </c>
      <c r="V11" s="3">
        <f t="shared" si="2"/>
        <v>37.44</v>
      </c>
    </row>
    <row r="12" spans="1:22" ht="12.75">
      <c r="A12" s="2">
        <v>40766</v>
      </c>
      <c r="B12" t="s">
        <v>17</v>
      </c>
      <c r="C12" t="s">
        <v>18</v>
      </c>
      <c r="D12" t="s">
        <v>19</v>
      </c>
      <c r="E12">
        <v>535</v>
      </c>
      <c r="F12">
        <v>39.4</v>
      </c>
      <c r="G12" s="1">
        <v>0.6666666666666666</v>
      </c>
      <c r="H12">
        <v>22.7</v>
      </c>
      <c r="I12" s="1">
        <v>0.23611111111111113</v>
      </c>
      <c r="J12">
        <v>31.1</v>
      </c>
      <c r="K12">
        <v>11.2</v>
      </c>
      <c r="L12" s="1">
        <v>0.0625</v>
      </c>
      <c r="M12">
        <v>7.2</v>
      </c>
      <c r="N12" s="1">
        <v>0.0763888888888889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3"/>
        <v>672</v>
      </c>
      <c r="U12">
        <f t="shared" si="1"/>
        <v>40320</v>
      </c>
      <c r="V12" s="3">
        <f t="shared" si="2"/>
        <v>40.32</v>
      </c>
    </row>
    <row r="13" spans="1:22" ht="12.75">
      <c r="A13" s="2">
        <v>40767</v>
      </c>
      <c r="B13" t="s">
        <v>17</v>
      </c>
      <c r="C13" t="s">
        <v>18</v>
      </c>
      <c r="D13" t="s">
        <v>19</v>
      </c>
      <c r="E13">
        <v>535</v>
      </c>
      <c r="F13">
        <v>38.1</v>
      </c>
      <c r="G13" s="1">
        <v>0.5416666666666666</v>
      </c>
      <c r="H13">
        <v>23.7</v>
      </c>
      <c r="I13" s="1">
        <v>0.25</v>
      </c>
      <c r="J13">
        <v>30.9</v>
      </c>
      <c r="K13">
        <v>9.3</v>
      </c>
      <c r="L13" s="1">
        <v>0.7152777777777778</v>
      </c>
      <c r="M13">
        <v>5.8</v>
      </c>
      <c r="N13" s="1">
        <v>0.0625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3"/>
        <v>558</v>
      </c>
      <c r="U13">
        <f t="shared" si="1"/>
        <v>33480</v>
      </c>
      <c r="V13" s="3">
        <f t="shared" si="2"/>
        <v>33.48</v>
      </c>
    </row>
    <row r="14" spans="1:22" ht="12.75">
      <c r="A14" s="2">
        <v>40768</v>
      </c>
      <c r="B14" t="s">
        <v>17</v>
      </c>
      <c r="C14" t="s">
        <v>18</v>
      </c>
      <c r="D14" t="s">
        <v>19</v>
      </c>
      <c r="E14">
        <v>535</v>
      </c>
      <c r="F14">
        <v>35.2</v>
      </c>
      <c r="G14" s="1">
        <v>0.6944444444444445</v>
      </c>
      <c r="H14">
        <v>20.5</v>
      </c>
      <c r="I14" s="1">
        <v>0.2569444444444445</v>
      </c>
      <c r="J14">
        <v>27.9</v>
      </c>
      <c r="K14">
        <v>13.4</v>
      </c>
      <c r="L14" s="1">
        <v>0.125</v>
      </c>
      <c r="M14">
        <v>6.2</v>
      </c>
      <c r="N14" s="1">
        <v>0.125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3"/>
        <v>804</v>
      </c>
      <c r="U14">
        <f t="shared" si="1"/>
        <v>48240</v>
      </c>
      <c r="V14" s="3">
        <f t="shared" si="2"/>
        <v>48.24</v>
      </c>
    </row>
    <row r="15" spans="1:22" ht="12.75">
      <c r="A15" s="2">
        <v>40769</v>
      </c>
      <c r="B15" t="s">
        <v>17</v>
      </c>
      <c r="C15" t="s">
        <v>18</v>
      </c>
      <c r="D15" t="s">
        <v>19</v>
      </c>
      <c r="E15">
        <v>535</v>
      </c>
      <c r="F15">
        <v>36.7</v>
      </c>
      <c r="G15" s="1">
        <v>0.5833333333333334</v>
      </c>
      <c r="H15">
        <v>22.2</v>
      </c>
      <c r="I15" s="1">
        <v>0.24305555555555555</v>
      </c>
      <c r="J15">
        <v>29.5</v>
      </c>
      <c r="K15">
        <v>8.3</v>
      </c>
      <c r="L15" s="1">
        <v>0.6458333333333334</v>
      </c>
      <c r="M15">
        <v>3.6</v>
      </c>
      <c r="N15" s="1">
        <v>0.46527777777777773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3"/>
        <v>498.00000000000006</v>
      </c>
      <c r="U15">
        <f t="shared" si="1"/>
        <v>29880.000000000004</v>
      </c>
      <c r="V15" s="3">
        <f t="shared" si="2"/>
        <v>29.880000000000003</v>
      </c>
    </row>
    <row r="16" spans="1:22" ht="12.75">
      <c r="A16" s="2">
        <v>40770</v>
      </c>
      <c r="B16" t="s">
        <v>17</v>
      </c>
      <c r="C16" t="s">
        <v>18</v>
      </c>
      <c r="D16" t="s">
        <v>19</v>
      </c>
      <c r="E16">
        <v>535</v>
      </c>
      <c r="F16">
        <v>38</v>
      </c>
      <c r="G16" s="1">
        <v>0.6041666666666666</v>
      </c>
      <c r="H16">
        <v>21.5</v>
      </c>
      <c r="I16" s="1">
        <v>0.24305555555555555</v>
      </c>
      <c r="J16">
        <v>29.8</v>
      </c>
      <c r="K16">
        <v>7.2</v>
      </c>
      <c r="L16" s="1">
        <v>0.625</v>
      </c>
      <c r="M16">
        <v>3.3</v>
      </c>
      <c r="N16" s="1">
        <v>0.5277777777777778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3"/>
        <v>432</v>
      </c>
      <c r="U16">
        <f t="shared" si="1"/>
        <v>25920</v>
      </c>
      <c r="V16" s="3">
        <f t="shared" si="2"/>
        <v>25.92</v>
      </c>
    </row>
    <row r="17" spans="1:22" ht="12.75">
      <c r="A17" s="2">
        <v>40771</v>
      </c>
      <c r="B17" t="s">
        <v>17</v>
      </c>
      <c r="C17" t="s">
        <v>18</v>
      </c>
      <c r="D17" t="s">
        <v>19</v>
      </c>
      <c r="E17">
        <v>535</v>
      </c>
      <c r="F17">
        <v>40.8</v>
      </c>
      <c r="G17" s="1">
        <v>0.6319444444444444</v>
      </c>
      <c r="H17">
        <v>21.9</v>
      </c>
      <c r="I17" s="1">
        <v>0.2708333333333333</v>
      </c>
      <c r="J17">
        <v>31.4</v>
      </c>
      <c r="K17">
        <v>11.2</v>
      </c>
      <c r="L17" s="1">
        <v>0.6875</v>
      </c>
      <c r="M17">
        <v>6.5</v>
      </c>
      <c r="N17" s="1">
        <v>0.7777777777777778</v>
      </c>
      <c r="O17">
        <v>0</v>
      </c>
      <c r="P17">
        <v>0</v>
      </c>
      <c r="Q17">
        <v>0</v>
      </c>
      <c r="R17">
        <v>0</v>
      </c>
      <c r="S17">
        <v>0</v>
      </c>
      <c r="T17">
        <f t="shared" si="3"/>
        <v>672</v>
      </c>
      <c r="U17">
        <f t="shared" si="1"/>
        <v>40320</v>
      </c>
      <c r="V17" s="3">
        <f t="shared" si="2"/>
        <v>40.32</v>
      </c>
    </row>
    <row r="18" spans="1:22" ht="12.75">
      <c r="A18" s="2">
        <v>40772</v>
      </c>
      <c r="B18" t="s">
        <v>17</v>
      </c>
      <c r="C18" t="s">
        <v>18</v>
      </c>
      <c r="D18" t="s">
        <v>19</v>
      </c>
      <c r="E18">
        <v>535</v>
      </c>
      <c r="F18">
        <v>38.4</v>
      </c>
      <c r="G18" s="1">
        <v>0.6041666666666666</v>
      </c>
      <c r="H18">
        <v>22.7</v>
      </c>
      <c r="I18" s="1">
        <v>0.25</v>
      </c>
      <c r="J18">
        <v>30.6</v>
      </c>
      <c r="K18">
        <v>10.4</v>
      </c>
      <c r="L18" s="1">
        <v>0.4861111111111111</v>
      </c>
      <c r="M18">
        <v>5.4</v>
      </c>
      <c r="N18" s="1">
        <v>0.611111111111111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3"/>
        <v>624</v>
      </c>
      <c r="U18">
        <f t="shared" si="1"/>
        <v>37440</v>
      </c>
      <c r="V18" s="3">
        <f t="shared" si="2"/>
        <v>37.44</v>
      </c>
    </row>
    <row r="19" spans="1:22" ht="12.75">
      <c r="A19" s="2">
        <v>40773</v>
      </c>
      <c r="B19" t="s">
        <v>17</v>
      </c>
      <c r="C19" t="s">
        <v>18</v>
      </c>
      <c r="D19" t="s">
        <v>19</v>
      </c>
      <c r="E19">
        <v>535</v>
      </c>
      <c r="F19">
        <v>38</v>
      </c>
      <c r="G19" s="1">
        <v>0.5972222222222222</v>
      </c>
      <c r="H19">
        <v>23.3</v>
      </c>
      <c r="I19" s="1">
        <v>0.23611111111111113</v>
      </c>
      <c r="J19">
        <v>30.7</v>
      </c>
      <c r="K19">
        <v>12.6</v>
      </c>
      <c r="L19" s="1">
        <v>0.4930555555555556</v>
      </c>
      <c r="M19">
        <v>6.7</v>
      </c>
      <c r="N19" s="1">
        <v>0.5555555555555556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3"/>
        <v>756</v>
      </c>
      <c r="U19">
        <f t="shared" si="1"/>
        <v>45360</v>
      </c>
      <c r="V19" s="3">
        <f t="shared" si="2"/>
        <v>45.36</v>
      </c>
    </row>
    <row r="20" spans="1:22" ht="12.75">
      <c r="A20" s="2">
        <v>40774</v>
      </c>
      <c r="B20" t="s">
        <v>17</v>
      </c>
      <c r="C20" t="s">
        <v>18</v>
      </c>
      <c r="D20" t="s">
        <v>19</v>
      </c>
      <c r="E20">
        <v>535</v>
      </c>
      <c r="F20">
        <v>41.6</v>
      </c>
      <c r="G20" s="1">
        <v>0.611111111111111</v>
      </c>
      <c r="H20">
        <v>23.9</v>
      </c>
      <c r="I20" s="1">
        <v>0.22916666666666666</v>
      </c>
      <c r="J20">
        <v>32.8</v>
      </c>
      <c r="K20">
        <v>10.6</v>
      </c>
      <c r="L20" s="1">
        <v>0.576388888888889</v>
      </c>
      <c r="M20">
        <v>7.1</v>
      </c>
      <c r="N20" s="1">
        <v>0.638888888888889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3"/>
        <v>636</v>
      </c>
      <c r="U20">
        <f t="shared" si="1"/>
        <v>38160</v>
      </c>
      <c r="V20" s="3">
        <f t="shared" si="2"/>
        <v>38.16</v>
      </c>
    </row>
    <row r="21" spans="1:22" ht="12.75">
      <c r="A21" s="2">
        <v>40775</v>
      </c>
      <c r="B21" t="s">
        <v>17</v>
      </c>
      <c r="C21" t="s">
        <v>18</v>
      </c>
      <c r="D21" t="s">
        <v>19</v>
      </c>
      <c r="E21">
        <v>535</v>
      </c>
      <c r="F21">
        <v>44.6</v>
      </c>
      <c r="G21" s="1">
        <v>0.6597222222222222</v>
      </c>
      <c r="H21">
        <v>25.9</v>
      </c>
      <c r="I21" s="1">
        <v>0.2708333333333333</v>
      </c>
      <c r="J21">
        <v>35.3</v>
      </c>
      <c r="K21">
        <v>17.2</v>
      </c>
      <c r="L21" s="1">
        <v>0.638888888888889</v>
      </c>
      <c r="M21">
        <v>11</v>
      </c>
      <c r="N21" s="1">
        <v>0.6458333333333334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3"/>
        <v>1032</v>
      </c>
      <c r="U21">
        <f t="shared" si="1"/>
        <v>61920</v>
      </c>
      <c r="V21" s="3">
        <f t="shared" si="2"/>
        <v>61.92</v>
      </c>
    </row>
    <row r="22" spans="1:22" ht="12.75">
      <c r="A22" s="2">
        <v>40776</v>
      </c>
      <c r="B22" t="s">
        <v>17</v>
      </c>
      <c r="C22" t="s">
        <v>18</v>
      </c>
      <c r="D22" t="s">
        <v>19</v>
      </c>
      <c r="E22">
        <v>535</v>
      </c>
      <c r="F22">
        <v>32.6</v>
      </c>
      <c r="G22" s="1">
        <v>0.5208333333333334</v>
      </c>
      <c r="H22">
        <v>20.9</v>
      </c>
      <c r="I22" s="1">
        <v>0.8888888888888888</v>
      </c>
      <c r="J22">
        <v>26.8</v>
      </c>
      <c r="K22">
        <v>14.1</v>
      </c>
      <c r="L22" s="1">
        <v>0.16666666666666666</v>
      </c>
      <c r="M22">
        <v>6.8</v>
      </c>
      <c r="N22" s="1">
        <v>0.625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3"/>
        <v>846</v>
      </c>
      <c r="U22">
        <f t="shared" si="1"/>
        <v>50760</v>
      </c>
      <c r="V22" s="3">
        <f t="shared" si="2"/>
        <v>50.76</v>
      </c>
    </row>
    <row r="23" spans="1:22" ht="12.75">
      <c r="A23" s="2">
        <v>40777</v>
      </c>
      <c r="B23" t="s">
        <v>17</v>
      </c>
      <c r="C23" t="s">
        <v>18</v>
      </c>
      <c r="D23" t="s">
        <v>19</v>
      </c>
      <c r="E23">
        <v>535</v>
      </c>
      <c r="F23">
        <v>31.8</v>
      </c>
      <c r="G23" s="1">
        <v>0.625</v>
      </c>
      <c r="H23">
        <v>17.1</v>
      </c>
      <c r="I23" s="1">
        <v>0.23611111111111113</v>
      </c>
      <c r="J23">
        <v>24.5</v>
      </c>
      <c r="K23">
        <v>9.3</v>
      </c>
      <c r="L23" s="1">
        <v>0.034722222222222224</v>
      </c>
      <c r="M23">
        <v>5.1</v>
      </c>
      <c r="N23" s="1">
        <v>0.0625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3"/>
        <v>558</v>
      </c>
      <c r="U23">
        <f t="shared" si="1"/>
        <v>33480</v>
      </c>
      <c r="V23" s="3">
        <f t="shared" si="2"/>
        <v>33.48</v>
      </c>
    </row>
    <row r="24" spans="1:22" ht="12.75">
      <c r="A24" s="2">
        <v>40778</v>
      </c>
      <c r="B24" t="s">
        <v>17</v>
      </c>
      <c r="C24" t="s">
        <v>18</v>
      </c>
      <c r="D24" t="s">
        <v>19</v>
      </c>
      <c r="E24">
        <v>535</v>
      </c>
      <c r="F24">
        <v>34.8</v>
      </c>
      <c r="G24" s="1">
        <v>0.638888888888889</v>
      </c>
      <c r="H24">
        <v>18.8</v>
      </c>
      <c r="I24" s="1">
        <v>0.23611111111111113</v>
      </c>
      <c r="J24">
        <v>26.8</v>
      </c>
      <c r="K24">
        <v>8.7</v>
      </c>
      <c r="L24" s="1">
        <v>0.5833333333333334</v>
      </c>
      <c r="M24">
        <v>4.4</v>
      </c>
      <c r="N24" s="1">
        <v>0.4513888888888889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3"/>
        <v>522</v>
      </c>
      <c r="U24">
        <f t="shared" si="1"/>
        <v>31320</v>
      </c>
      <c r="V24" s="3">
        <f t="shared" si="2"/>
        <v>31.32</v>
      </c>
    </row>
    <row r="25" spans="1:22" ht="12.75">
      <c r="A25" s="2">
        <v>40779</v>
      </c>
      <c r="B25" t="s">
        <v>17</v>
      </c>
      <c r="C25" t="s">
        <v>18</v>
      </c>
      <c r="D25" t="s">
        <v>19</v>
      </c>
      <c r="E25">
        <v>535</v>
      </c>
      <c r="F25">
        <v>33</v>
      </c>
      <c r="G25" s="1">
        <v>0.6597222222222222</v>
      </c>
      <c r="H25">
        <v>16.3</v>
      </c>
      <c r="I25" s="1">
        <v>0.2569444444444445</v>
      </c>
      <c r="J25">
        <v>24.7</v>
      </c>
      <c r="K25">
        <v>8.9</v>
      </c>
      <c r="L25" s="1">
        <v>0.4444444444444444</v>
      </c>
      <c r="M25">
        <v>4.5</v>
      </c>
      <c r="N25" s="1">
        <v>0.4444444444444444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3"/>
        <v>534</v>
      </c>
      <c r="U25">
        <f t="shared" si="1"/>
        <v>32040</v>
      </c>
      <c r="V25" s="3">
        <f t="shared" si="2"/>
        <v>32.04</v>
      </c>
    </row>
    <row r="26" spans="1:22" ht="12.75">
      <c r="A26" s="2">
        <v>40780</v>
      </c>
      <c r="B26" t="s">
        <v>17</v>
      </c>
      <c r="C26" t="s">
        <v>18</v>
      </c>
      <c r="D26" t="s">
        <v>19</v>
      </c>
      <c r="E26">
        <v>535</v>
      </c>
      <c r="F26">
        <v>34.6</v>
      </c>
      <c r="G26" s="1">
        <v>0.5972222222222222</v>
      </c>
      <c r="H26">
        <v>18.7</v>
      </c>
      <c r="I26" s="1">
        <v>0.2638888888888889</v>
      </c>
      <c r="J26">
        <v>26.7</v>
      </c>
      <c r="K26">
        <v>12.7</v>
      </c>
      <c r="L26" s="1">
        <v>0.6041666666666666</v>
      </c>
      <c r="M26">
        <v>6.2</v>
      </c>
      <c r="N26" s="1">
        <v>0.6041666666666666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3"/>
        <v>762</v>
      </c>
      <c r="U26">
        <f t="shared" si="1"/>
        <v>45720</v>
      </c>
      <c r="V26" s="3">
        <f t="shared" si="2"/>
        <v>45.72</v>
      </c>
    </row>
    <row r="27" spans="1:22" ht="12.75">
      <c r="A27" s="2">
        <v>40781</v>
      </c>
      <c r="B27" t="s">
        <v>17</v>
      </c>
      <c r="C27" t="s">
        <v>18</v>
      </c>
      <c r="D27" t="s">
        <v>19</v>
      </c>
      <c r="E27">
        <v>535</v>
      </c>
      <c r="F27">
        <v>28.2</v>
      </c>
      <c r="G27" s="1">
        <v>0.5972222222222222</v>
      </c>
      <c r="H27">
        <v>17.1</v>
      </c>
      <c r="I27" s="1">
        <v>0.24305555555555555</v>
      </c>
      <c r="J27">
        <v>22.7</v>
      </c>
      <c r="K27">
        <v>9.4</v>
      </c>
      <c r="L27" s="1">
        <v>0.6180555555555556</v>
      </c>
      <c r="M27">
        <v>4</v>
      </c>
      <c r="N27" s="1">
        <v>0.6041666666666666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3"/>
        <v>564</v>
      </c>
      <c r="U27">
        <f t="shared" si="1"/>
        <v>33840</v>
      </c>
      <c r="V27" s="3">
        <f t="shared" si="2"/>
        <v>33.84</v>
      </c>
    </row>
    <row r="28" spans="1:22" ht="12.75">
      <c r="A28" s="2">
        <v>40782</v>
      </c>
      <c r="B28" t="s">
        <v>17</v>
      </c>
      <c r="C28" t="s">
        <v>18</v>
      </c>
      <c r="D28" t="s">
        <v>19</v>
      </c>
      <c r="E28">
        <v>535</v>
      </c>
      <c r="F28">
        <v>34.7</v>
      </c>
      <c r="G28" s="1">
        <v>0.6597222222222222</v>
      </c>
      <c r="H28">
        <v>16</v>
      </c>
      <c r="I28" s="1">
        <v>0.24305555555555555</v>
      </c>
      <c r="J28">
        <v>25.4</v>
      </c>
      <c r="K28">
        <v>7.5</v>
      </c>
      <c r="L28" s="1">
        <v>0.5625</v>
      </c>
      <c r="M28">
        <v>3.6</v>
      </c>
      <c r="N28" s="1">
        <v>0.5625</v>
      </c>
      <c r="O28">
        <v>0</v>
      </c>
      <c r="P28">
        <v>0</v>
      </c>
      <c r="Q28">
        <v>0</v>
      </c>
      <c r="R28">
        <v>0</v>
      </c>
      <c r="S28">
        <v>0</v>
      </c>
      <c r="T28">
        <f t="shared" si="3"/>
        <v>450</v>
      </c>
      <c r="U28">
        <f t="shared" si="1"/>
        <v>27000</v>
      </c>
      <c r="V28" s="3">
        <f t="shared" si="2"/>
        <v>27</v>
      </c>
    </row>
    <row r="29" spans="1:22" ht="12.75">
      <c r="A29" s="2">
        <v>40783</v>
      </c>
      <c r="B29" t="s">
        <v>17</v>
      </c>
      <c r="C29" t="s">
        <v>18</v>
      </c>
      <c r="D29" t="s">
        <v>19</v>
      </c>
      <c r="E29">
        <v>535</v>
      </c>
      <c r="F29">
        <v>36</v>
      </c>
      <c r="G29" s="1">
        <v>0.5972222222222222</v>
      </c>
      <c r="H29">
        <v>19.9</v>
      </c>
      <c r="I29" s="1">
        <v>0.2638888888888889</v>
      </c>
      <c r="J29">
        <v>28</v>
      </c>
      <c r="K29">
        <v>11.8</v>
      </c>
      <c r="L29" s="1">
        <v>0.6805555555555555</v>
      </c>
      <c r="M29">
        <v>5.8</v>
      </c>
      <c r="N29" s="1">
        <v>0.19444444444444445</v>
      </c>
      <c r="O29">
        <v>0</v>
      </c>
      <c r="P29">
        <v>0</v>
      </c>
      <c r="Q29">
        <v>0</v>
      </c>
      <c r="R29">
        <v>0</v>
      </c>
      <c r="S29">
        <v>0</v>
      </c>
      <c r="T29">
        <f>K29*60</f>
        <v>708</v>
      </c>
      <c r="U29">
        <f t="shared" si="1"/>
        <v>42480</v>
      </c>
      <c r="V29" s="3">
        <f t="shared" si="2"/>
        <v>42.48</v>
      </c>
    </row>
    <row r="30" spans="1:22" ht="12.75">
      <c r="A30" s="2">
        <v>40784</v>
      </c>
      <c r="B30" t="s">
        <v>17</v>
      </c>
      <c r="C30" t="s">
        <v>18</v>
      </c>
      <c r="D30" t="s">
        <v>19</v>
      </c>
      <c r="E30">
        <v>535</v>
      </c>
      <c r="F30">
        <v>34.8</v>
      </c>
      <c r="G30" s="1">
        <v>0.6041666666666666</v>
      </c>
      <c r="H30">
        <v>20</v>
      </c>
      <c r="I30" s="1">
        <v>0.25</v>
      </c>
      <c r="J30">
        <v>27.4</v>
      </c>
      <c r="K30">
        <v>7.9</v>
      </c>
      <c r="L30" s="1">
        <v>0.576388888888889</v>
      </c>
      <c r="M30">
        <v>4.4</v>
      </c>
      <c r="N30" s="1">
        <v>0.4444444444444444</v>
      </c>
      <c r="O30">
        <v>0</v>
      </c>
      <c r="P30">
        <v>0</v>
      </c>
      <c r="Q30">
        <v>0</v>
      </c>
      <c r="R30">
        <v>0</v>
      </c>
      <c r="S30">
        <v>0</v>
      </c>
      <c r="T30">
        <f>K30*60</f>
        <v>474</v>
      </c>
      <c r="U30">
        <f t="shared" si="1"/>
        <v>28440</v>
      </c>
      <c r="V30" s="3">
        <f t="shared" si="2"/>
        <v>28.44</v>
      </c>
    </row>
    <row r="31" spans="1:22" ht="12.75">
      <c r="A31" s="2">
        <v>40785</v>
      </c>
      <c r="B31" t="s">
        <v>17</v>
      </c>
      <c r="C31" t="s">
        <v>18</v>
      </c>
      <c r="D31" t="s">
        <v>19</v>
      </c>
      <c r="E31">
        <v>535</v>
      </c>
      <c r="F31">
        <v>33.9</v>
      </c>
      <c r="G31" s="1">
        <v>0.625</v>
      </c>
      <c r="H31">
        <v>18.2</v>
      </c>
      <c r="I31" s="1">
        <v>0.2638888888888889</v>
      </c>
      <c r="J31">
        <v>26.1</v>
      </c>
      <c r="K31">
        <v>8.9</v>
      </c>
      <c r="L31" s="1">
        <v>0.5069444444444444</v>
      </c>
      <c r="M31">
        <v>4.8</v>
      </c>
      <c r="N31" s="1">
        <v>0.47222222222222227</v>
      </c>
      <c r="O31">
        <v>0</v>
      </c>
      <c r="P31">
        <v>0</v>
      </c>
      <c r="Q31">
        <v>0</v>
      </c>
      <c r="R31">
        <v>0</v>
      </c>
      <c r="S31">
        <v>0</v>
      </c>
      <c r="T31">
        <f>K31*60</f>
        <v>534</v>
      </c>
      <c r="U31">
        <f t="shared" si="1"/>
        <v>32040</v>
      </c>
      <c r="V31" s="3">
        <f t="shared" si="2"/>
        <v>32.04</v>
      </c>
    </row>
    <row r="32" spans="1:22" ht="12.75">
      <c r="A32" s="2">
        <v>40786</v>
      </c>
      <c r="B32" t="s">
        <v>17</v>
      </c>
      <c r="C32" t="s">
        <v>18</v>
      </c>
      <c r="D32" t="s">
        <v>19</v>
      </c>
      <c r="E32">
        <v>535</v>
      </c>
      <c r="F32">
        <v>28.4</v>
      </c>
      <c r="G32" s="1">
        <v>0.5694444444444444</v>
      </c>
      <c r="H32">
        <v>18.1</v>
      </c>
      <c r="I32" s="1">
        <v>0.2222222222222222</v>
      </c>
      <c r="J32">
        <v>23.3</v>
      </c>
      <c r="K32">
        <v>13</v>
      </c>
      <c r="L32" s="1">
        <v>0.5069444444444444</v>
      </c>
      <c r="M32">
        <v>7.9</v>
      </c>
      <c r="N32" s="1">
        <v>0.5416666666666666</v>
      </c>
      <c r="O32">
        <v>0</v>
      </c>
      <c r="P32">
        <v>0</v>
      </c>
      <c r="Q32">
        <v>0</v>
      </c>
      <c r="R32">
        <v>0</v>
      </c>
      <c r="S32">
        <v>0</v>
      </c>
      <c r="T32">
        <f>K32*60</f>
        <v>780</v>
      </c>
      <c r="U32">
        <f t="shared" si="1"/>
        <v>46800</v>
      </c>
      <c r="V32" s="3">
        <f t="shared" si="2"/>
        <v>46.8</v>
      </c>
    </row>
    <row r="34" spans="1:4" ht="12.75">
      <c r="A34" s="4" t="s">
        <v>16</v>
      </c>
      <c r="B34" s="4"/>
      <c r="C34" s="4"/>
      <c r="D34">
        <f>SUM('Datos diarios Agostos2011'!O2:O31)</f>
        <v>0</v>
      </c>
    </row>
  </sheetData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0" sqref="A40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2011-09-06T09:52:28Z</dcterms:modified>
  <cp:category/>
  <cp:version/>
  <cp:contentType/>
  <cp:contentStatus/>
</cp:coreProperties>
</file>