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0"/>
  </bookViews>
  <sheets>
    <sheet name="Datos diarios Enero2012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<sst xmlns="http://schemas.openxmlformats.org/spreadsheetml/2006/main" count="90" uniqueCount="21">
  <si>
    <t>Indicativo</t>
  </si>
  <si>
    <t>Nombre</t>
  </si>
  <si>
    <t>Provincia</t>
  </si>
  <si>
    <t>Altitud</t>
  </si>
  <si>
    <t>Hora</t>
  </si>
  <si>
    <t>T.Med</t>
  </si>
  <si>
    <t>Racha</t>
  </si>
  <si>
    <t>VMX10'</t>
  </si>
  <si>
    <t>P.(00-06)</t>
  </si>
  <si>
    <t>P.(06-12)</t>
  </si>
  <si>
    <t>P.(12-18)</t>
  </si>
  <si>
    <t>P.(18-24)</t>
  </si>
  <si>
    <t>Fecha</t>
  </si>
  <si>
    <t xml:space="preserve"> Litros de precipitación mensual por m²</t>
  </si>
  <si>
    <t>4300Y</t>
  </si>
  <si>
    <t>MINAS DE ALMADÉN</t>
  </si>
  <si>
    <t>CIUDAD REAL</t>
  </si>
  <si>
    <t>Lluvias EMA-AEMET</t>
  </si>
  <si>
    <t>Racha máxima km/h EMA-AEMET</t>
  </si>
  <si>
    <t>Máximas EMA AEMET</t>
  </si>
  <si>
    <t>Mínimas EMA AEMET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</si>
</sst>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mmm\-yyyy"/>
    <numFmt numFmtId="168" formatCode="0.0"/>
  </numFmts>
  <fonts count="48">
    <font>
      <sz val="10"/>
      <name val="Arial"/>
      <family val="0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i/>
      <sz val="8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i/>
      <sz val="8.5"/>
      <color indexed="8"/>
      <name val="Arial"/>
      <family val="0"/>
    </font>
    <font>
      <i/>
      <sz val="8.5"/>
      <color indexed="8"/>
      <name val="Arial"/>
      <family val="0"/>
    </font>
    <font>
      <b/>
      <sz val="10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" fontId="46" fillId="0" borderId="0" xfId="0" applyNumberFormat="1" applyFont="1" applyAlignment="1">
      <alignment/>
    </xf>
    <xf numFmtId="0" fontId="46" fillId="0" borderId="0" xfId="0" applyFont="1" applyAlignment="1">
      <alignment/>
    </xf>
    <xf numFmtId="20" fontId="46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6" fontId="47" fillId="0" borderId="0" xfId="0" applyNumberFormat="1" applyFont="1" applyAlignment="1">
      <alignment/>
    </xf>
    <xf numFmtId="0" fontId="47" fillId="0" borderId="0" xfId="0" applyFont="1" applyAlignment="1">
      <alignment/>
    </xf>
    <xf numFmtId="20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21125"/>
          <c:w val="0.9522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Enero2012'!$A$34</c:f>
              <c:strCache>
                <c:ptCount val="1"/>
                <c:pt idx="0">
                  <c:v> Litros de precipitación mensual por m²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Enero2012'!$D$34</c:f>
              <c:numCache>
                <c:ptCount val="1"/>
                <c:pt idx="0">
                  <c:v>7.6000000000000005</c:v>
                </c:pt>
              </c:numCache>
            </c:numRef>
          </c:val>
        </c:ser>
        <c:axId val="29584406"/>
        <c:axId val="64933063"/>
      </c:bar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063"/>
        <c:crosses val="autoZero"/>
        <c:auto val="1"/>
        <c:lblOffset val="100"/>
        <c:tickLblSkip val="1"/>
        <c:noMultiLvlLbl val="0"/>
      </c:catAx>
      <c:valAx>
        <c:axId val="64933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44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Datos meteorológicos de Almadén - Enero 2012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06375"/>
          <c:w val="1"/>
          <c:h val="0.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diarios Enero2012'!$F$1</c:f>
              <c:strCache>
                <c:ptCount val="1"/>
                <c:pt idx="0">
                  <c:v>Máximas EMA AEMET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Enero2012'!$F$2:$F$32</c:f>
              <c:numCache>
                <c:ptCount val="31"/>
                <c:pt idx="0">
                  <c:v>16.4</c:v>
                </c:pt>
                <c:pt idx="14">
                  <c:v>15</c:v>
                </c:pt>
                <c:pt idx="15">
                  <c:v>15.6</c:v>
                </c:pt>
                <c:pt idx="16">
                  <c:v>17.3</c:v>
                </c:pt>
                <c:pt idx="17">
                  <c:v>17.5</c:v>
                </c:pt>
                <c:pt idx="18">
                  <c:v>17.3</c:v>
                </c:pt>
                <c:pt idx="19">
                  <c:v>16</c:v>
                </c:pt>
                <c:pt idx="20">
                  <c:v>17.9</c:v>
                </c:pt>
                <c:pt idx="21">
                  <c:v>17.4</c:v>
                </c:pt>
                <c:pt idx="22">
                  <c:v>15.2</c:v>
                </c:pt>
                <c:pt idx="23">
                  <c:v>8.9</c:v>
                </c:pt>
                <c:pt idx="24">
                  <c:v>16.3</c:v>
                </c:pt>
                <c:pt idx="25">
                  <c:v>12.3</c:v>
                </c:pt>
                <c:pt idx="26">
                  <c:v>6.7</c:v>
                </c:pt>
                <c:pt idx="27">
                  <c:v>7.9</c:v>
                </c:pt>
                <c:pt idx="28">
                  <c:v>13.2</c:v>
                </c:pt>
                <c:pt idx="29">
                  <c:v>14.9</c:v>
                </c:pt>
                <c:pt idx="30">
                  <c:v>14.5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diarios Enero2012'!$H$1</c:f>
              <c:strCache>
                <c:ptCount val="1"/>
                <c:pt idx="0">
                  <c:v>Mínimas EMA AEMET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Enero2012'!$H$2:$H$32</c:f>
              <c:numCache>
                <c:ptCount val="31"/>
                <c:pt idx="0">
                  <c:v>1.7</c:v>
                </c:pt>
                <c:pt idx="14">
                  <c:v>1.6</c:v>
                </c:pt>
                <c:pt idx="15">
                  <c:v>1.1</c:v>
                </c:pt>
                <c:pt idx="16">
                  <c:v>3.8</c:v>
                </c:pt>
                <c:pt idx="17">
                  <c:v>1.4</c:v>
                </c:pt>
                <c:pt idx="18">
                  <c:v>6</c:v>
                </c:pt>
                <c:pt idx="19">
                  <c:v>3.7</c:v>
                </c:pt>
                <c:pt idx="20">
                  <c:v>4.1</c:v>
                </c:pt>
                <c:pt idx="21">
                  <c:v>2.3</c:v>
                </c:pt>
                <c:pt idx="22">
                  <c:v>2.7</c:v>
                </c:pt>
                <c:pt idx="23">
                  <c:v>2.2</c:v>
                </c:pt>
                <c:pt idx="24">
                  <c:v>2.8</c:v>
                </c:pt>
                <c:pt idx="25">
                  <c:v>2.4</c:v>
                </c:pt>
                <c:pt idx="26">
                  <c:v>3</c:v>
                </c:pt>
                <c:pt idx="27">
                  <c:v>3.8</c:v>
                </c:pt>
                <c:pt idx="28">
                  <c:v>4.2</c:v>
                </c:pt>
                <c:pt idx="29">
                  <c:v>2.7</c:v>
                </c:pt>
                <c:pt idx="30">
                  <c:v>3.1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diarios Enero2012'!$V$1</c:f>
              <c:strCache>
                <c:ptCount val="1"/>
                <c:pt idx="0">
                  <c:v>Racha máxima km/h EMA-AEMET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'Datos diarios Enero2012'!$V$2:$V$32</c:f>
              <c:numCache>
                <c:ptCount val="31"/>
                <c:pt idx="0">
                  <c:v>24.84</c:v>
                </c:pt>
                <c:pt idx="14">
                  <c:v>12.96</c:v>
                </c:pt>
                <c:pt idx="15">
                  <c:v>22.68</c:v>
                </c:pt>
                <c:pt idx="16">
                  <c:v>16.92</c:v>
                </c:pt>
                <c:pt idx="17">
                  <c:v>12.96</c:v>
                </c:pt>
                <c:pt idx="18">
                  <c:v>20.88</c:v>
                </c:pt>
                <c:pt idx="19">
                  <c:v>16.2</c:v>
                </c:pt>
                <c:pt idx="20">
                  <c:v>14.04</c:v>
                </c:pt>
                <c:pt idx="21">
                  <c:v>11.88</c:v>
                </c:pt>
                <c:pt idx="22">
                  <c:v>12.96</c:v>
                </c:pt>
                <c:pt idx="23">
                  <c:v>10.8</c:v>
                </c:pt>
                <c:pt idx="24">
                  <c:v>14.759999999999998</c:v>
                </c:pt>
                <c:pt idx="25">
                  <c:v>23.4</c:v>
                </c:pt>
                <c:pt idx="26">
                  <c:v>29.519999999999996</c:v>
                </c:pt>
                <c:pt idx="27">
                  <c:v>36.36</c:v>
                </c:pt>
                <c:pt idx="28">
                  <c:v>29.16</c:v>
                </c:pt>
                <c:pt idx="29">
                  <c:v>15.48</c:v>
                </c:pt>
                <c:pt idx="30">
                  <c:v>19.44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diarios Enero2012'!$O$1</c:f>
              <c:strCache>
                <c:ptCount val="1"/>
                <c:pt idx="0">
                  <c:v>Lluvias EMA-AEMET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Enero2012'!$O$2:$O$32</c:f>
              <c:numCache>
                <c:ptCount val="31"/>
                <c:pt idx="0">
                  <c:v>0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</c:v>
                </c:pt>
                <c:pt idx="25">
                  <c:v>0.2</c:v>
                </c:pt>
                <c:pt idx="26">
                  <c:v>3.4</c:v>
                </c:pt>
                <c:pt idx="27">
                  <c:v>3.4</c:v>
                </c:pt>
                <c:pt idx="28">
                  <c:v>0.2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47526656"/>
        <c:axId val="25086721"/>
      </c:bar3DChart>
      <c:catAx>
        <c:axId val="4752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Registros Totales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086721"/>
        <c:crosses val="autoZero"/>
        <c:auto val="1"/>
        <c:lblOffset val="100"/>
        <c:tickLblSkip val="1"/>
        <c:noMultiLvlLbl val="0"/>
      </c:catAx>
      <c:valAx>
        <c:axId val="25086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Columnas de 
datos diarios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266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30</xdr:row>
      <xdr:rowOff>19050</xdr:rowOff>
    </xdr:from>
    <xdr:to>
      <xdr:col>9</xdr:col>
      <xdr:colOff>266700</xdr:colOff>
      <xdr:row>46</xdr:row>
      <xdr:rowOff>85725</xdr:rowOff>
    </xdr:to>
    <xdr:graphicFrame>
      <xdr:nvGraphicFramePr>
        <xdr:cNvPr id="1" name="Chart 5"/>
        <xdr:cNvGraphicFramePr/>
      </xdr:nvGraphicFramePr>
      <xdr:xfrm>
        <a:off x="3057525" y="4876800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95250</xdr:rowOff>
    </xdr:from>
    <xdr:to>
      <xdr:col>14</xdr:col>
      <xdr:colOff>742950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7625" y="95250"/>
        <a:ext cx="113633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F1" sqref="F1:H1"/>
    </sheetView>
  </sheetViews>
  <sheetFormatPr defaultColWidth="11.421875" defaultRowHeight="12.75"/>
  <cols>
    <col min="2" max="2" width="8.57421875" style="0" bestFit="1" customWidth="1"/>
    <col min="3" max="3" width="22.140625" style="0" customWidth="1"/>
    <col min="4" max="4" width="13.28125" style="0" bestFit="1" customWidth="1"/>
    <col min="5" max="5" width="6.28125" style="0" bestFit="1" customWidth="1"/>
    <col min="6" max="6" width="6.140625" style="0" bestFit="1" customWidth="1"/>
    <col min="7" max="9" width="5.57421875" style="0" bestFit="1" customWidth="1"/>
    <col min="10" max="10" width="6.140625" style="0" bestFit="1" customWidth="1"/>
    <col min="11" max="11" width="6.28125" style="0" hidden="1" customWidth="1"/>
    <col min="12" max="12" width="5.57421875" style="0" bestFit="1" customWidth="1"/>
    <col min="13" max="13" width="7.140625" style="0" bestFit="1" customWidth="1"/>
    <col min="14" max="14" width="5.57421875" style="0" bestFit="1" customWidth="1"/>
    <col min="15" max="19" width="8.57421875" style="0" bestFit="1" customWidth="1"/>
    <col min="20" max="20" width="0" style="0" hidden="1" customWidth="1"/>
    <col min="21" max="21" width="13.7109375" style="0" hidden="1" customWidth="1"/>
  </cols>
  <sheetData>
    <row r="1" spans="1:22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19</v>
      </c>
      <c r="G1" t="s">
        <v>4</v>
      </c>
      <c r="H1" t="s">
        <v>20</v>
      </c>
      <c r="I1" t="s">
        <v>4</v>
      </c>
      <c r="J1" t="s">
        <v>5</v>
      </c>
      <c r="K1" t="s">
        <v>6</v>
      </c>
      <c r="L1" t="s">
        <v>4</v>
      </c>
      <c r="M1" t="s">
        <v>7</v>
      </c>
      <c r="N1" t="s">
        <v>4</v>
      </c>
      <c r="O1" s="4" t="s">
        <v>17</v>
      </c>
      <c r="P1" t="s">
        <v>8</v>
      </c>
      <c r="Q1" t="s">
        <v>9</v>
      </c>
      <c r="R1" t="s">
        <v>10</v>
      </c>
      <c r="S1" t="s">
        <v>11</v>
      </c>
      <c r="V1" s="4" t="s">
        <v>18</v>
      </c>
    </row>
    <row r="2" spans="1:22" ht="12.75">
      <c r="A2" s="2">
        <v>40603</v>
      </c>
      <c r="B2" t="s">
        <v>14</v>
      </c>
      <c r="C2" t="s">
        <v>15</v>
      </c>
      <c r="D2" t="s">
        <v>16</v>
      </c>
      <c r="E2">
        <v>535</v>
      </c>
      <c r="F2">
        <v>16.4</v>
      </c>
      <c r="G2" s="1">
        <v>0.6041666666666666</v>
      </c>
      <c r="H2">
        <v>1.7</v>
      </c>
      <c r="I2" s="1">
        <v>0.2916666666666667</v>
      </c>
      <c r="J2">
        <v>9.1</v>
      </c>
      <c r="K2">
        <v>6.9</v>
      </c>
      <c r="L2" s="1">
        <v>0.8263888888888888</v>
      </c>
      <c r="M2">
        <v>2.7</v>
      </c>
      <c r="N2" s="1">
        <v>0.8194444444444445</v>
      </c>
      <c r="O2">
        <v>0</v>
      </c>
      <c r="P2">
        <v>0</v>
      </c>
      <c r="Q2">
        <v>0</v>
      </c>
      <c r="R2">
        <v>0</v>
      </c>
      <c r="S2">
        <v>0</v>
      </c>
      <c r="T2">
        <f aca="true" t="shared" si="0" ref="T2:T7">K2*60</f>
        <v>414</v>
      </c>
      <c r="U2">
        <f aca="true" t="shared" si="1" ref="U2:U32">T2*60</f>
        <v>24840</v>
      </c>
      <c r="V2" s="3">
        <f aca="true" t="shared" si="2" ref="V2:V32">U2/1000</f>
        <v>24.84</v>
      </c>
    </row>
    <row r="3" spans="1:22" ht="12.75">
      <c r="A3" s="2">
        <v>40604</v>
      </c>
      <c r="B3" t="s">
        <v>14</v>
      </c>
      <c r="G3" s="1"/>
      <c r="I3" s="1"/>
      <c r="L3" s="1"/>
      <c r="N3" s="1"/>
      <c r="T3">
        <f t="shared" si="0"/>
        <v>0</v>
      </c>
      <c r="U3">
        <f t="shared" si="1"/>
        <v>0</v>
      </c>
      <c r="V3" s="3"/>
    </row>
    <row r="4" spans="1:22" ht="12.75">
      <c r="A4" s="2">
        <v>40605</v>
      </c>
      <c r="B4" t="s">
        <v>14</v>
      </c>
      <c r="G4" s="1"/>
      <c r="I4" s="1"/>
      <c r="L4" s="1"/>
      <c r="N4" s="1"/>
      <c r="T4">
        <f t="shared" si="0"/>
        <v>0</v>
      </c>
      <c r="U4">
        <f t="shared" si="1"/>
        <v>0</v>
      </c>
      <c r="V4" s="3"/>
    </row>
    <row r="5" spans="1:22" ht="12.75">
      <c r="A5" s="2">
        <v>40606</v>
      </c>
      <c r="B5" t="s">
        <v>14</v>
      </c>
      <c r="G5" s="1"/>
      <c r="I5" s="1"/>
      <c r="L5" s="1"/>
      <c r="N5" s="1"/>
      <c r="T5">
        <f t="shared" si="0"/>
        <v>0</v>
      </c>
      <c r="U5">
        <f t="shared" si="1"/>
        <v>0</v>
      </c>
      <c r="V5" s="3"/>
    </row>
    <row r="6" spans="1:22" ht="12.75">
      <c r="A6" s="2">
        <v>40607</v>
      </c>
      <c r="B6" t="s">
        <v>14</v>
      </c>
      <c r="G6" s="1"/>
      <c r="I6" s="1"/>
      <c r="L6" s="1"/>
      <c r="N6" s="1"/>
      <c r="T6">
        <f t="shared" si="0"/>
        <v>0</v>
      </c>
      <c r="U6">
        <f t="shared" si="1"/>
        <v>0</v>
      </c>
      <c r="V6" s="3"/>
    </row>
    <row r="7" spans="1:22" ht="12.75">
      <c r="A7" s="2">
        <v>40608</v>
      </c>
      <c r="B7" t="s">
        <v>14</v>
      </c>
      <c r="G7" s="1"/>
      <c r="I7" s="1"/>
      <c r="L7" s="1"/>
      <c r="N7" s="1"/>
      <c r="T7">
        <f t="shared" si="0"/>
        <v>0</v>
      </c>
      <c r="U7">
        <f t="shared" si="1"/>
        <v>0</v>
      </c>
      <c r="V7" s="3"/>
    </row>
    <row r="8" spans="1:22" ht="12.75">
      <c r="A8" s="2">
        <v>40609</v>
      </c>
      <c r="B8" t="s">
        <v>14</v>
      </c>
      <c r="G8" s="1"/>
      <c r="I8" s="1"/>
      <c r="L8" s="1"/>
      <c r="N8" s="1"/>
      <c r="T8">
        <f>K8*60</f>
        <v>0</v>
      </c>
      <c r="U8">
        <f t="shared" si="1"/>
        <v>0</v>
      </c>
      <c r="V8" s="3"/>
    </row>
    <row r="9" spans="1:22" ht="12.75">
      <c r="A9" s="2">
        <v>40610</v>
      </c>
      <c r="B9" t="s">
        <v>14</v>
      </c>
      <c r="G9" s="1"/>
      <c r="I9" s="1"/>
      <c r="L9" s="1"/>
      <c r="N9" s="1"/>
      <c r="T9">
        <f>K9*60</f>
        <v>0</v>
      </c>
      <c r="U9">
        <f t="shared" si="1"/>
        <v>0</v>
      </c>
      <c r="V9" s="3"/>
    </row>
    <row r="10" spans="1:22" ht="12.75">
      <c r="A10" s="2">
        <v>40611</v>
      </c>
      <c r="B10" t="s">
        <v>14</v>
      </c>
      <c r="G10" s="1"/>
      <c r="I10" s="1"/>
      <c r="L10" s="1"/>
      <c r="N10" s="1"/>
      <c r="T10">
        <f aca="true" t="shared" si="3" ref="T10:T28">K10*60</f>
        <v>0</v>
      </c>
      <c r="U10">
        <f t="shared" si="1"/>
        <v>0</v>
      </c>
      <c r="V10" s="3"/>
    </row>
    <row r="11" spans="1:22" ht="12.75">
      <c r="A11" s="2">
        <v>40612</v>
      </c>
      <c r="B11" t="s">
        <v>14</v>
      </c>
      <c r="G11" s="1"/>
      <c r="I11" s="1"/>
      <c r="L11" s="1"/>
      <c r="N11" s="1"/>
      <c r="T11">
        <f t="shared" si="3"/>
        <v>0</v>
      </c>
      <c r="U11">
        <f t="shared" si="1"/>
        <v>0</v>
      </c>
      <c r="V11" s="3"/>
    </row>
    <row r="12" spans="1:22" ht="12.75">
      <c r="A12" s="2">
        <v>40613</v>
      </c>
      <c r="B12" t="s">
        <v>14</v>
      </c>
      <c r="G12" s="1"/>
      <c r="I12" s="1"/>
      <c r="L12" s="1"/>
      <c r="N12" s="1"/>
      <c r="T12">
        <f t="shared" si="3"/>
        <v>0</v>
      </c>
      <c r="U12">
        <f t="shared" si="1"/>
        <v>0</v>
      </c>
      <c r="V12" s="3"/>
    </row>
    <row r="13" spans="1:22" ht="12.75">
      <c r="A13" s="2">
        <v>40614</v>
      </c>
      <c r="B13" t="s">
        <v>14</v>
      </c>
      <c r="G13" s="1"/>
      <c r="I13" s="1"/>
      <c r="L13" s="1"/>
      <c r="N13" s="1"/>
      <c r="T13">
        <f t="shared" si="3"/>
        <v>0</v>
      </c>
      <c r="U13">
        <f t="shared" si="1"/>
        <v>0</v>
      </c>
      <c r="V13" s="3"/>
    </row>
    <row r="14" spans="1:22" ht="12.75">
      <c r="A14" s="2">
        <v>40615</v>
      </c>
      <c r="B14" t="s">
        <v>14</v>
      </c>
      <c r="G14" s="1"/>
      <c r="I14" s="1"/>
      <c r="L14" s="1"/>
      <c r="N14" s="1"/>
      <c r="T14">
        <f t="shared" si="3"/>
        <v>0</v>
      </c>
      <c r="U14">
        <f t="shared" si="1"/>
        <v>0</v>
      </c>
      <c r="V14" s="3"/>
    </row>
    <row r="15" spans="1:22" ht="12.75">
      <c r="A15" s="2">
        <v>40616</v>
      </c>
      <c r="B15" t="s">
        <v>14</v>
      </c>
      <c r="C15" t="s">
        <v>15</v>
      </c>
      <c r="D15" t="s">
        <v>16</v>
      </c>
      <c r="E15">
        <v>535</v>
      </c>
      <c r="O15">
        <v>0.2</v>
      </c>
      <c r="R15">
        <v>0.2</v>
      </c>
      <c r="S15">
        <v>0</v>
      </c>
      <c r="T15">
        <f t="shared" si="3"/>
        <v>0</v>
      </c>
      <c r="U15">
        <f t="shared" si="1"/>
        <v>0</v>
      </c>
      <c r="V15" s="3"/>
    </row>
    <row r="16" spans="1:22" ht="12.75">
      <c r="A16" s="2">
        <v>40617</v>
      </c>
      <c r="B16" t="s">
        <v>14</v>
      </c>
      <c r="C16" t="s">
        <v>15</v>
      </c>
      <c r="D16" t="s">
        <v>16</v>
      </c>
      <c r="E16">
        <v>535</v>
      </c>
      <c r="F16">
        <v>15</v>
      </c>
      <c r="G16" s="1">
        <v>0.6180555555555556</v>
      </c>
      <c r="H16">
        <v>1.6</v>
      </c>
      <c r="I16" s="1">
        <v>0.3333333333333333</v>
      </c>
      <c r="J16">
        <v>8.3</v>
      </c>
      <c r="K16">
        <v>3.6</v>
      </c>
      <c r="L16" s="1">
        <v>0.05555555555555555</v>
      </c>
      <c r="M16">
        <v>2.2</v>
      </c>
      <c r="N16" s="1">
        <v>0.05555555555555555</v>
      </c>
      <c r="O16">
        <v>0</v>
      </c>
      <c r="P16">
        <v>0</v>
      </c>
      <c r="Q16">
        <v>0</v>
      </c>
      <c r="R16">
        <v>0</v>
      </c>
      <c r="S16">
        <v>0</v>
      </c>
      <c r="T16">
        <f t="shared" si="3"/>
        <v>216</v>
      </c>
      <c r="U16">
        <f t="shared" si="1"/>
        <v>12960</v>
      </c>
      <c r="V16" s="3">
        <f t="shared" si="2"/>
        <v>12.96</v>
      </c>
    </row>
    <row r="17" spans="1:22" s="14" customFormat="1" ht="12.75">
      <c r="A17" s="13">
        <v>40618</v>
      </c>
      <c r="B17" s="14" t="s">
        <v>14</v>
      </c>
      <c r="C17" s="14" t="s">
        <v>15</v>
      </c>
      <c r="D17" s="14" t="s">
        <v>16</v>
      </c>
      <c r="E17" s="14">
        <v>535</v>
      </c>
      <c r="F17" s="14">
        <v>15.6</v>
      </c>
      <c r="G17" s="15">
        <v>0.5972222222222222</v>
      </c>
      <c r="H17" s="14">
        <v>1.1</v>
      </c>
      <c r="I17" s="15">
        <v>0.34027777777777773</v>
      </c>
      <c r="J17" s="14">
        <v>8.4</v>
      </c>
      <c r="K17" s="14">
        <v>6.3</v>
      </c>
      <c r="L17" s="15">
        <v>0.5277777777777778</v>
      </c>
      <c r="M17" s="14">
        <v>2.4</v>
      </c>
      <c r="N17" s="15">
        <v>0.5208333333333334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f t="shared" si="3"/>
        <v>378</v>
      </c>
      <c r="U17" s="14">
        <f t="shared" si="1"/>
        <v>22680</v>
      </c>
      <c r="V17" s="16">
        <f t="shared" si="2"/>
        <v>22.68</v>
      </c>
    </row>
    <row r="18" spans="1:22" ht="12.75">
      <c r="A18" s="2">
        <v>40619</v>
      </c>
      <c r="B18" t="s">
        <v>14</v>
      </c>
      <c r="C18" t="s">
        <v>15</v>
      </c>
      <c r="D18" t="s">
        <v>16</v>
      </c>
      <c r="E18">
        <v>535</v>
      </c>
      <c r="F18">
        <v>17.3</v>
      </c>
      <c r="G18" s="1">
        <v>0.6180555555555556</v>
      </c>
      <c r="H18">
        <v>3.8</v>
      </c>
      <c r="I18" s="1">
        <v>0.24305555555555555</v>
      </c>
      <c r="J18">
        <v>10.6</v>
      </c>
      <c r="K18">
        <v>4.7</v>
      </c>
      <c r="L18" s="1">
        <v>0.7222222222222222</v>
      </c>
      <c r="M18">
        <v>2.1</v>
      </c>
      <c r="N18" s="1">
        <v>0.7222222222222222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3"/>
        <v>282</v>
      </c>
      <c r="U18">
        <f t="shared" si="1"/>
        <v>16920</v>
      </c>
      <c r="V18" s="3">
        <f t="shared" si="2"/>
        <v>16.92</v>
      </c>
    </row>
    <row r="19" spans="1:22" ht="12.75">
      <c r="A19" s="2">
        <v>40620</v>
      </c>
      <c r="B19" t="s">
        <v>14</v>
      </c>
      <c r="C19" t="s">
        <v>15</v>
      </c>
      <c r="D19" t="s">
        <v>16</v>
      </c>
      <c r="E19">
        <v>535</v>
      </c>
      <c r="F19">
        <v>17.5</v>
      </c>
      <c r="G19" s="1">
        <v>0.638888888888889</v>
      </c>
      <c r="H19">
        <v>1.4</v>
      </c>
      <c r="I19" s="1">
        <v>0.3611111111111111</v>
      </c>
      <c r="J19">
        <v>9.5</v>
      </c>
      <c r="K19">
        <v>3.6</v>
      </c>
      <c r="L19" s="1">
        <v>0.625</v>
      </c>
      <c r="M19">
        <v>2.3</v>
      </c>
      <c r="N19" s="1">
        <v>0.611111111111111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3"/>
        <v>216</v>
      </c>
      <c r="U19">
        <f t="shared" si="1"/>
        <v>12960</v>
      </c>
      <c r="V19" s="3">
        <f t="shared" si="2"/>
        <v>12.96</v>
      </c>
    </row>
    <row r="20" spans="1:22" ht="12.75">
      <c r="A20" s="2">
        <v>40621</v>
      </c>
      <c r="B20" t="s">
        <v>14</v>
      </c>
      <c r="C20" t="s">
        <v>15</v>
      </c>
      <c r="D20" t="s">
        <v>16</v>
      </c>
      <c r="E20">
        <v>535</v>
      </c>
      <c r="F20">
        <v>17.3</v>
      </c>
      <c r="G20" s="1">
        <v>0.6458333333333334</v>
      </c>
      <c r="H20">
        <v>6</v>
      </c>
      <c r="I20" s="1">
        <v>0.20833333333333334</v>
      </c>
      <c r="J20">
        <v>11.7</v>
      </c>
      <c r="K20">
        <v>5.8</v>
      </c>
      <c r="L20" s="1">
        <v>0.16666666666666666</v>
      </c>
      <c r="M20">
        <v>2.6</v>
      </c>
      <c r="N20" s="1">
        <v>0.10416666666666667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3"/>
        <v>348</v>
      </c>
      <c r="U20">
        <f t="shared" si="1"/>
        <v>20880</v>
      </c>
      <c r="V20" s="3">
        <f t="shared" si="2"/>
        <v>20.88</v>
      </c>
    </row>
    <row r="21" spans="1:22" ht="12.75">
      <c r="A21" s="2">
        <v>40622</v>
      </c>
      <c r="B21" t="s">
        <v>14</v>
      </c>
      <c r="C21" t="s">
        <v>15</v>
      </c>
      <c r="D21" t="s">
        <v>16</v>
      </c>
      <c r="E21">
        <v>535</v>
      </c>
      <c r="F21">
        <v>16</v>
      </c>
      <c r="G21" s="1">
        <v>0.5972222222222222</v>
      </c>
      <c r="H21">
        <v>3.7</v>
      </c>
      <c r="I21" s="1">
        <v>0.3333333333333333</v>
      </c>
      <c r="J21">
        <v>9.9</v>
      </c>
      <c r="K21">
        <v>4.5</v>
      </c>
      <c r="L21" s="1">
        <v>0.22916666666666666</v>
      </c>
      <c r="M21">
        <v>2</v>
      </c>
      <c r="N21" s="1">
        <v>0.2152777777777778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3"/>
        <v>270</v>
      </c>
      <c r="U21">
        <f t="shared" si="1"/>
        <v>16200</v>
      </c>
      <c r="V21" s="3">
        <f t="shared" si="2"/>
        <v>16.2</v>
      </c>
    </row>
    <row r="22" spans="1:22" s="10" customFormat="1" ht="12.75">
      <c r="A22" s="9">
        <v>40623</v>
      </c>
      <c r="B22" s="10" t="s">
        <v>14</v>
      </c>
      <c r="C22" s="10" t="s">
        <v>15</v>
      </c>
      <c r="D22" s="10" t="s">
        <v>16</v>
      </c>
      <c r="E22" s="10">
        <v>535</v>
      </c>
      <c r="F22" s="10">
        <v>17.9</v>
      </c>
      <c r="G22" s="11">
        <v>0.5902777777777778</v>
      </c>
      <c r="H22" s="10">
        <v>4.1</v>
      </c>
      <c r="I22" s="11">
        <v>0.22916666666666666</v>
      </c>
      <c r="J22" s="10">
        <v>11</v>
      </c>
      <c r="K22" s="10">
        <v>3.9</v>
      </c>
      <c r="L22" s="11">
        <v>0.625</v>
      </c>
      <c r="M22" s="10">
        <v>2</v>
      </c>
      <c r="N22" s="11">
        <v>0.6666666666666666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f t="shared" si="3"/>
        <v>234</v>
      </c>
      <c r="U22" s="10">
        <f t="shared" si="1"/>
        <v>14040</v>
      </c>
      <c r="V22" s="12">
        <f t="shared" si="2"/>
        <v>14.04</v>
      </c>
    </row>
    <row r="23" spans="1:22" ht="12.75">
      <c r="A23" s="2">
        <v>40624</v>
      </c>
      <c r="B23" t="s">
        <v>14</v>
      </c>
      <c r="C23" t="s">
        <v>15</v>
      </c>
      <c r="D23" t="s">
        <v>16</v>
      </c>
      <c r="E23">
        <v>535</v>
      </c>
      <c r="F23">
        <v>17.4</v>
      </c>
      <c r="G23" s="1">
        <v>0.625</v>
      </c>
      <c r="H23">
        <v>2.3</v>
      </c>
      <c r="I23" s="1">
        <v>0.34027777777777773</v>
      </c>
      <c r="J23">
        <v>9.8</v>
      </c>
      <c r="K23">
        <v>3.3</v>
      </c>
      <c r="L23" s="1">
        <v>0.576388888888889</v>
      </c>
      <c r="M23">
        <v>1.8</v>
      </c>
      <c r="N23" s="1">
        <v>0.638888888888889</v>
      </c>
      <c r="O23">
        <v>0</v>
      </c>
      <c r="P23">
        <v>0</v>
      </c>
      <c r="Q23">
        <v>0</v>
      </c>
      <c r="R23">
        <v>0</v>
      </c>
      <c r="S23">
        <v>0</v>
      </c>
      <c r="T23">
        <f t="shared" si="3"/>
        <v>198</v>
      </c>
      <c r="U23">
        <f t="shared" si="1"/>
        <v>11880</v>
      </c>
      <c r="V23" s="3">
        <f t="shared" si="2"/>
        <v>11.88</v>
      </c>
    </row>
    <row r="24" spans="1:22" ht="12.75">
      <c r="A24" s="2">
        <v>40625</v>
      </c>
      <c r="B24" t="s">
        <v>14</v>
      </c>
      <c r="C24" t="s">
        <v>15</v>
      </c>
      <c r="D24" t="s">
        <v>16</v>
      </c>
      <c r="E24">
        <v>535</v>
      </c>
      <c r="F24">
        <v>15.2</v>
      </c>
      <c r="G24" s="1">
        <v>0.6180555555555556</v>
      </c>
      <c r="H24">
        <v>2.7</v>
      </c>
      <c r="I24" s="1">
        <v>0.3263888888888889</v>
      </c>
      <c r="J24">
        <v>9</v>
      </c>
      <c r="K24">
        <v>3.6</v>
      </c>
      <c r="L24" s="1">
        <v>0.4513888888888889</v>
      </c>
      <c r="M24">
        <v>1.6</v>
      </c>
      <c r="N24" s="1">
        <v>0.7361111111111112</v>
      </c>
      <c r="O24">
        <v>0</v>
      </c>
      <c r="P24">
        <v>0</v>
      </c>
      <c r="Q24">
        <v>0</v>
      </c>
      <c r="R24">
        <v>0</v>
      </c>
      <c r="S24">
        <v>0</v>
      </c>
      <c r="T24">
        <f t="shared" si="3"/>
        <v>216</v>
      </c>
      <c r="U24">
        <f t="shared" si="1"/>
        <v>12960</v>
      </c>
      <c r="V24" s="3">
        <f t="shared" si="2"/>
        <v>12.96</v>
      </c>
    </row>
    <row r="25" spans="1:22" ht="12.75">
      <c r="A25" s="2">
        <v>40626</v>
      </c>
      <c r="B25" t="s">
        <v>14</v>
      </c>
      <c r="C25" t="s">
        <v>15</v>
      </c>
      <c r="D25" t="s">
        <v>16</v>
      </c>
      <c r="E25">
        <v>535</v>
      </c>
      <c r="F25">
        <v>8.9</v>
      </c>
      <c r="G25" s="1">
        <v>0.5972222222222222</v>
      </c>
      <c r="H25">
        <v>2.2</v>
      </c>
      <c r="I25" s="1">
        <v>0.3263888888888889</v>
      </c>
      <c r="J25">
        <v>5.6</v>
      </c>
      <c r="K25">
        <v>3</v>
      </c>
      <c r="L25" s="1">
        <v>0.7777777777777778</v>
      </c>
      <c r="M25">
        <v>1.4</v>
      </c>
      <c r="N25" s="1">
        <v>0.7916666666666666</v>
      </c>
      <c r="O25">
        <v>0</v>
      </c>
      <c r="P25">
        <v>0</v>
      </c>
      <c r="Q25">
        <v>0</v>
      </c>
      <c r="R25">
        <v>0</v>
      </c>
      <c r="S25">
        <v>0</v>
      </c>
      <c r="T25">
        <f t="shared" si="3"/>
        <v>180</v>
      </c>
      <c r="U25">
        <f t="shared" si="1"/>
        <v>10800</v>
      </c>
      <c r="V25" s="3">
        <f t="shared" si="2"/>
        <v>10.8</v>
      </c>
    </row>
    <row r="26" spans="1:22" ht="12.75">
      <c r="A26" s="2">
        <v>40627</v>
      </c>
      <c r="B26" t="s">
        <v>14</v>
      </c>
      <c r="C26" t="s">
        <v>15</v>
      </c>
      <c r="D26" t="s">
        <v>16</v>
      </c>
      <c r="E26">
        <v>535</v>
      </c>
      <c r="F26">
        <v>16.3</v>
      </c>
      <c r="G26" s="1">
        <v>0.5902777777777778</v>
      </c>
      <c r="H26">
        <v>2.8</v>
      </c>
      <c r="I26" s="1">
        <v>0.3333333333333333</v>
      </c>
      <c r="J26">
        <v>9.5</v>
      </c>
      <c r="K26">
        <v>4.1</v>
      </c>
      <c r="L26" s="1">
        <v>0.611111111111111</v>
      </c>
      <c r="M26">
        <v>2.3</v>
      </c>
      <c r="N26" s="1">
        <v>0.5902777777777778</v>
      </c>
      <c r="O26">
        <v>0.2</v>
      </c>
      <c r="P26">
        <v>0</v>
      </c>
      <c r="Q26">
        <v>0</v>
      </c>
      <c r="R26">
        <v>0</v>
      </c>
      <c r="S26">
        <v>0.2</v>
      </c>
      <c r="T26">
        <f t="shared" si="3"/>
        <v>245.99999999999997</v>
      </c>
      <c r="U26">
        <f t="shared" si="1"/>
        <v>14759.999999999998</v>
      </c>
      <c r="V26" s="3">
        <f t="shared" si="2"/>
        <v>14.759999999999998</v>
      </c>
    </row>
    <row r="27" spans="1:22" ht="12.75">
      <c r="A27" s="2">
        <v>40628</v>
      </c>
      <c r="B27" t="s">
        <v>14</v>
      </c>
      <c r="C27" t="s">
        <v>15</v>
      </c>
      <c r="D27" t="s">
        <v>16</v>
      </c>
      <c r="E27">
        <v>535</v>
      </c>
      <c r="F27">
        <v>12.3</v>
      </c>
      <c r="G27" s="1">
        <v>0.576388888888889</v>
      </c>
      <c r="H27">
        <v>2.4</v>
      </c>
      <c r="I27" s="1">
        <v>0.34722222222222227</v>
      </c>
      <c r="J27">
        <v>7.4</v>
      </c>
      <c r="K27">
        <v>6.5</v>
      </c>
      <c r="L27" s="1">
        <v>0.638888888888889</v>
      </c>
      <c r="M27">
        <v>2.9</v>
      </c>
      <c r="N27" s="1">
        <v>0.638888888888889</v>
      </c>
      <c r="O27">
        <v>0.2</v>
      </c>
      <c r="P27">
        <v>0</v>
      </c>
      <c r="Q27">
        <v>0.2</v>
      </c>
      <c r="R27">
        <v>0</v>
      </c>
      <c r="S27">
        <v>0</v>
      </c>
      <c r="T27">
        <f t="shared" si="3"/>
        <v>390</v>
      </c>
      <c r="U27">
        <f t="shared" si="1"/>
        <v>23400</v>
      </c>
      <c r="V27" s="3">
        <f t="shared" si="2"/>
        <v>23.4</v>
      </c>
    </row>
    <row r="28" spans="1:22" ht="12.75">
      <c r="A28" s="2">
        <v>40629</v>
      </c>
      <c r="B28" t="s">
        <v>14</v>
      </c>
      <c r="C28" t="s">
        <v>15</v>
      </c>
      <c r="D28" t="s">
        <v>16</v>
      </c>
      <c r="E28">
        <v>535</v>
      </c>
      <c r="F28">
        <v>6.7</v>
      </c>
      <c r="G28" s="1">
        <v>0.6527777777777778</v>
      </c>
      <c r="H28">
        <v>3</v>
      </c>
      <c r="I28" s="1">
        <v>0.2916666666666667</v>
      </c>
      <c r="J28">
        <v>4.9</v>
      </c>
      <c r="K28">
        <v>8.2</v>
      </c>
      <c r="L28" s="1">
        <v>0.4930555555555556</v>
      </c>
      <c r="M28">
        <v>4.9</v>
      </c>
      <c r="N28" s="1">
        <v>0.513888888888889</v>
      </c>
      <c r="O28">
        <v>3.4</v>
      </c>
      <c r="P28">
        <v>0.2</v>
      </c>
      <c r="Q28">
        <v>0</v>
      </c>
      <c r="R28">
        <v>2</v>
      </c>
      <c r="S28">
        <v>1.2</v>
      </c>
      <c r="T28">
        <f t="shared" si="3"/>
        <v>491.99999999999994</v>
      </c>
      <c r="U28">
        <f t="shared" si="1"/>
        <v>29519.999999999996</v>
      </c>
      <c r="V28" s="3">
        <f t="shared" si="2"/>
        <v>29.519999999999996</v>
      </c>
    </row>
    <row r="29" spans="1:22" s="6" customFormat="1" ht="12.75">
      <c r="A29" s="5">
        <v>40630</v>
      </c>
      <c r="B29" s="6" t="s">
        <v>14</v>
      </c>
      <c r="C29" s="6" t="s">
        <v>15</v>
      </c>
      <c r="D29" s="6" t="s">
        <v>16</v>
      </c>
      <c r="E29" s="6">
        <v>535</v>
      </c>
      <c r="F29" s="6">
        <v>7.9</v>
      </c>
      <c r="G29" s="7">
        <v>0.5555555555555556</v>
      </c>
      <c r="H29" s="6">
        <v>3.8</v>
      </c>
      <c r="I29" s="7">
        <v>0.3125</v>
      </c>
      <c r="J29" s="6">
        <v>5.9</v>
      </c>
      <c r="K29" s="6">
        <v>10.1</v>
      </c>
      <c r="L29" s="7">
        <v>0.8611111111111112</v>
      </c>
      <c r="M29" s="6">
        <v>5</v>
      </c>
      <c r="N29" s="7">
        <v>0.8611111111111112</v>
      </c>
      <c r="O29" s="6">
        <v>3.4</v>
      </c>
      <c r="P29" s="6">
        <v>0.2</v>
      </c>
      <c r="Q29" s="6">
        <v>0</v>
      </c>
      <c r="R29" s="6">
        <v>2.8</v>
      </c>
      <c r="S29" s="6">
        <v>0.4</v>
      </c>
      <c r="T29" s="6">
        <f>K29*60</f>
        <v>606</v>
      </c>
      <c r="U29" s="6">
        <f t="shared" si="1"/>
        <v>36360</v>
      </c>
      <c r="V29" s="8">
        <f t="shared" si="2"/>
        <v>36.36</v>
      </c>
    </row>
    <row r="30" spans="1:22" ht="12.75">
      <c r="A30" s="2">
        <v>40631</v>
      </c>
      <c r="B30" t="s">
        <v>14</v>
      </c>
      <c r="C30" t="s">
        <v>15</v>
      </c>
      <c r="D30" t="s">
        <v>16</v>
      </c>
      <c r="E30">
        <v>535</v>
      </c>
      <c r="F30">
        <v>13.2</v>
      </c>
      <c r="G30" s="1">
        <v>0.611111111111111</v>
      </c>
      <c r="H30">
        <v>4.2</v>
      </c>
      <c r="I30" s="1">
        <v>0.04861111111111111</v>
      </c>
      <c r="J30">
        <v>8.7</v>
      </c>
      <c r="K30">
        <v>8.1</v>
      </c>
      <c r="L30" s="1">
        <v>0.5</v>
      </c>
      <c r="M30">
        <v>4.5</v>
      </c>
      <c r="N30" s="1">
        <v>0.25</v>
      </c>
      <c r="O30">
        <v>0.2</v>
      </c>
      <c r="P30">
        <v>0.2</v>
      </c>
      <c r="Q30">
        <v>0</v>
      </c>
      <c r="R30">
        <v>0</v>
      </c>
      <c r="S30">
        <v>0</v>
      </c>
      <c r="T30">
        <f>K30*60</f>
        <v>486</v>
      </c>
      <c r="U30">
        <f t="shared" si="1"/>
        <v>29160</v>
      </c>
      <c r="V30" s="3">
        <f t="shared" si="2"/>
        <v>29.16</v>
      </c>
    </row>
    <row r="31" spans="1:22" ht="12.75">
      <c r="A31" s="2">
        <v>40632</v>
      </c>
      <c r="B31" t="s">
        <v>14</v>
      </c>
      <c r="C31" t="s">
        <v>15</v>
      </c>
      <c r="D31" t="s">
        <v>16</v>
      </c>
      <c r="E31">
        <v>535</v>
      </c>
      <c r="F31">
        <v>14.9</v>
      </c>
      <c r="G31" s="1">
        <v>0.576388888888889</v>
      </c>
      <c r="H31">
        <v>2.7</v>
      </c>
      <c r="I31" s="1">
        <v>0.3125</v>
      </c>
      <c r="J31">
        <v>8.8</v>
      </c>
      <c r="K31">
        <v>4.3</v>
      </c>
      <c r="L31" s="1">
        <v>0.6319444444444444</v>
      </c>
      <c r="M31">
        <v>2.3</v>
      </c>
      <c r="N31" s="1">
        <v>0.6319444444444444</v>
      </c>
      <c r="O31">
        <v>0</v>
      </c>
      <c r="P31">
        <v>0</v>
      </c>
      <c r="Q31">
        <v>0</v>
      </c>
      <c r="R31">
        <v>0</v>
      </c>
      <c r="S31">
        <v>0</v>
      </c>
      <c r="T31">
        <f>K31*60</f>
        <v>258</v>
      </c>
      <c r="U31">
        <f t="shared" si="1"/>
        <v>15480</v>
      </c>
      <c r="V31" s="3">
        <f t="shared" si="2"/>
        <v>15.48</v>
      </c>
    </row>
    <row r="32" spans="1:22" ht="12.75">
      <c r="A32" s="2">
        <v>40633</v>
      </c>
      <c r="B32" t="s">
        <v>14</v>
      </c>
      <c r="C32" t="s">
        <v>15</v>
      </c>
      <c r="D32" t="s">
        <v>16</v>
      </c>
      <c r="E32">
        <v>535</v>
      </c>
      <c r="F32">
        <v>14.5</v>
      </c>
      <c r="G32" s="1">
        <v>0.5972222222222222</v>
      </c>
      <c r="H32">
        <v>3.1</v>
      </c>
      <c r="I32" s="1">
        <v>0.2569444444444445</v>
      </c>
      <c r="J32">
        <v>8.8</v>
      </c>
      <c r="K32">
        <v>5.4</v>
      </c>
      <c r="L32" s="1">
        <v>0.6180555555555556</v>
      </c>
      <c r="M32">
        <v>2.6</v>
      </c>
      <c r="N32" s="1">
        <v>0.638888888888889</v>
      </c>
      <c r="O32">
        <v>0</v>
      </c>
      <c r="P32">
        <v>0</v>
      </c>
      <c r="Q32">
        <v>0</v>
      </c>
      <c r="R32">
        <v>0</v>
      </c>
      <c r="S32">
        <v>0</v>
      </c>
      <c r="T32">
        <f>K32*60</f>
        <v>324</v>
      </c>
      <c r="U32">
        <f t="shared" si="1"/>
        <v>19440</v>
      </c>
      <c r="V32" s="3">
        <f t="shared" si="2"/>
        <v>19.44</v>
      </c>
    </row>
    <row r="34" spans="1:4" ht="12.75">
      <c r="A34" s="17" t="s">
        <v>13</v>
      </c>
      <c r="B34" s="17"/>
      <c r="C34" s="17"/>
      <c r="D34">
        <f>SUM(O2:O32)</f>
        <v>7.6000000000000005</v>
      </c>
    </row>
  </sheetData>
  <sheetProtection/>
  <mergeCells count="1">
    <mergeCell ref="A34:C3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 y Victo</cp:lastModifiedBy>
  <dcterms:created xsi:type="dcterms:W3CDTF">2010-12-11T13:08:59Z</dcterms:created>
  <dcterms:modified xsi:type="dcterms:W3CDTF">2012-03-19T13:45:10Z</dcterms:modified>
  <cp:category/>
  <cp:version/>
  <cp:contentType/>
  <cp:contentStatus/>
</cp:coreProperties>
</file>