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Julio2012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<sst xmlns="http://schemas.openxmlformats.org/spreadsheetml/2006/main" count="114" uniqueCount="21">
  <si>
    <t>Indicativo</t>
  </si>
  <si>
    <t>Nombre</t>
  </si>
  <si>
    <t>Provincia</t>
  </si>
  <si>
    <t>Altitud</t>
  </si>
  <si>
    <t>Hora</t>
  </si>
  <si>
    <t>T.Med</t>
  </si>
  <si>
    <t>Racha</t>
  </si>
  <si>
    <t>VMX10'</t>
  </si>
  <si>
    <t>P.(00-06)</t>
  </si>
  <si>
    <t>P.(06-12)</t>
  </si>
  <si>
    <t>P.(12-18)</t>
  </si>
  <si>
    <t>P.(18-24)</t>
  </si>
  <si>
    <t>Fecha</t>
  </si>
  <si>
    <t>4300Y</t>
  </si>
  <si>
    <t>MINAS DE ALMADÉN</t>
  </si>
  <si>
    <t>CIUDAD REAL</t>
  </si>
  <si>
    <t>Lluvia mensual (litros/m²)</t>
  </si>
  <si>
    <t>Lluvias EMA-AEMET</t>
  </si>
  <si>
    <t>Racha máxima km/h EMA-AEMET</t>
  </si>
  <si>
    <t>Máximas EMA AEMET</t>
  </si>
  <si>
    <t>Mínimas EMA AEMET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</si>
</sst>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36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EMA-ALMADEN  Julio 2012</a:t>
            </a:r>
          </a:p>
        </c:rich>
      </c:tx>
      <c:layout>
        <c:manualLayout>
          <c:xMode val="factor"/>
          <c:yMode val="factor"/>
          <c:x val="-0.054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165"/>
          <c:w val="0.952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Julio2012'!$F$1</c:f>
              <c:strCache>
                <c:ptCount val="1"/>
                <c:pt idx="0">
                  <c:v>Máximas EMA AEMET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Julio2012'!$F$2:$F$32</c:f>
              <c:numCache>
                <c:ptCount val="31"/>
                <c:pt idx="0">
                  <c:v>29.9</c:v>
                </c:pt>
                <c:pt idx="1">
                  <c:v>35.1</c:v>
                </c:pt>
                <c:pt idx="2">
                  <c:v>36.3</c:v>
                </c:pt>
                <c:pt idx="3">
                  <c:v>32.4</c:v>
                </c:pt>
                <c:pt idx="4">
                  <c:v>28.7</c:v>
                </c:pt>
                <c:pt idx="5">
                  <c:v>31.8</c:v>
                </c:pt>
                <c:pt idx="6">
                  <c:v>33</c:v>
                </c:pt>
                <c:pt idx="7">
                  <c:v>34.9</c:v>
                </c:pt>
                <c:pt idx="8">
                  <c:v>34.4</c:v>
                </c:pt>
                <c:pt idx="9">
                  <c:v>32.7</c:v>
                </c:pt>
                <c:pt idx="10">
                  <c:v>30.8</c:v>
                </c:pt>
                <c:pt idx="11">
                  <c:v>35.7</c:v>
                </c:pt>
                <c:pt idx="12">
                  <c:v>36.2</c:v>
                </c:pt>
                <c:pt idx="13">
                  <c:v>32.1</c:v>
                </c:pt>
                <c:pt idx="14">
                  <c:v>34.9</c:v>
                </c:pt>
                <c:pt idx="15">
                  <c:v>38.3</c:v>
                </c:pt>
                <c:pt idx="16">
                  <c:v>39.2</c:v>
                </c:pt>
                <c:pt idx="17">
                  <c:v>40.4</c:v>
                </c:pt>
                <c:pt idx="18">
                  <c:v>39.7</c:v>
                </c:pt>
                <c:pt idx="19">
                  <c:v>35.9</c:v>
                </c:pt>
                <c:pt idx="20">
                  <c:v>36.2</c:v>
                </c:pt>
                <c:pt idx="21">
                  <c:v>33</c:v>
                </c:pt>
                <c:pt idx="22">
                  <c:v>38.1</c:v>
                </c:pt>
                <c:pt idx="23">
                  <c:v>36.2</c:v>
                </c:pt>
                <c:pt idx="24">
                  <c:v>37.1</c:v>
                </c:pt>
                <c:pt idx="25">
                  <c:v>36.8</c:v>
                </c:pt>
                <c:pt idx="26">
                  <c:v>32.2</c:v>
                </c:pt>
                <c:pt idx="27">
                  <c:v>32.7</c:v>
                </c:pt>
                <c:pt idx="28">
                  <c:v>35.4</c:v>
                </c:pt>
                <c:pt idx="29">
                  <c:v>38.1</c:v>
                </c:pt>
                <c:pt idx="30">
                  <c:v>39.2</c:v>
                </c:pt>
              </c:numCache>
            </c:numRef>
          </c:val>
        </c:ser>
        <c:ser>
          <c:idx val="1"/>
          <c:order val="1"/>
          <c:tx>
            <c:strRef>
              <c:f>'Datos diarios Julio2012'!$H$1</c:f>
              <c:strCache>
                <c:ptCount val="1"/>
                <c:pt idx="0">
                  <c:v>Mínimas EMA AEMET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Julio2012'!$H$2:$H$32</c:f>
              <c:numCache>
                <c:ptCount val="31"/>
                <c:pt idx="0">
                  <c:v>14.2</c:v>
                </c:pt>
                <c:pt idx="1">
                  <c:v>17.5</c:v>
                </c:pt>
                <c:pt idx="2">
                  <c:v>20.1</c:v>
                </c:pt>
                <c:pt idx="3">
                  <c:v>18.8</c:v>
                </c:pt>
                <c:pt idx="4">
                  <c:v>15.6</c:v>
                </c:pt>
                <c:pt idx="5">
                  <c:v>16.3</c:v>
                </c:pt>
                <c:pt idx="6">
                  <c:v>18.1</c:v>
                </c:pt>
                <c:pt idx="7">
                  <c:v>16.9</c:v>
                </c:pt>
                <c:pt idx="8">
                  <c:v>18.8</c:v>
                </c:pt>
                <c:pt idx="9">
                  <c:v>16.5</c:v>
                </c:pt>
                <c:pt idx="10">
                  <c:v>16.7</c:v>
                </c:pt>
                <c:pt idx="11">
                  <c:v>17.8</c:v>
                </c:pt>
                <c:pt idx="12">
                  <c:v>19.7</c:v>
                </c:pt>
                <c:pt idx="13">
                  <c:v>18.1</c:v>
                </c:pt>
                <c:pt idx="14">
                  <c:v>17.5</c:v>
                </c:pt>
                <c:pt idx="15">
                  <c:v>20</c:v>
                </c:pt>
                <c:pt idx="16">
                  <c:v>23.3</c:v>
                </c:pt>
                <c:pt idx="17">
                  <c:v>23.4</c:v>
                </c:pt>
                <c:pt idx="18">
                  <c:v>24.9</c:v>
                </c:pt>
                <c:pt idx="19">
                  <c:v>22.8</c:v>
                </c:pt>
                <c:pt idx="20">
                  <c:v>21.2</c:v>
                </c:pt>
                <c:pt idx="21">
                  <c:v>18.1</c:v>
                </c:pt>
                <c:pt idx="22">
                  <c:v>23.5</c:v>
                </c:pt>
                <c:pt idx="23">
                  <c:v>21.7</c:v>
                </c:pt>
                <c:pt idx="24">
                  <c:v>23</c:v>
                </c:pt>
                <c:pt idx="25">
                  <c:v>22.1</c:v>
                </c:pt>
                <c:pt idx="26">
                  <c:v>18.3</c:v>
                </c:pt>
                <c:pt idx="27">
                  <c:v>17.5</c:v>
                </c:pt>
                <c:pt idx="28">
                  <c:v>19.7</c:v>
                </c:pt>
                <c:pt idx="29">
                  <c:v>20.8</c:v>
                </c:pt>
                <c:pt idx="30">
                  <c:v>20.8</c:v>
                </c:pt>
              </c:numCache>
            </c:numRef>
          </c:val>
        </c:ser>
        <c:ser>
          <c:idx val="2"/>
          <c:order val="2"/>
          <c:tx>
            <c:strRef>
              <c:f>'Datos diarios Julio2012'!$O$1</c:f>
              <c:strCache>
                <c:ptCount val="1"/>
                <c:pt idx="0">
                  <c:v>Lluvias EMA-AEMET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Julio2012'!$O$2:$O$32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'Datos diarios Julio2012'!$V$1</c:f>
              <c:strCache>
                <c:ptCount val="1"/>
                <c:pt idx="0">
                  <c:v>Racha máxima km/h EMA-AEMET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Julio2012'!$V$2:$V$32</c:f>
              <c:numCache>
                <c:ptCount val="31"/>
                <c:pt idx="0">
                  <c:v>26.64</c:v>
                </c:pt>
                <c:pt idx="1">
                  <c:v>24.48</c:v>
                </c:pt>
                <c:pt idx="2">
                  <c:v>36.72</c:v>
                </c:pt>
                <c:pt idx="3">
                  <c:v>32.4</c:v>
                </c:pt>
                <c:pt idx="4">
                  <c:v>31.68</c:v>
                </c:pt>
                <c:pt idx="5">
                  <c:v>29.16</c:v>
                </c:pt>
                <c:pt idx="6">
                  <c:v>34.2</c:v>
                </c:pt>
                <c:pt idx="7">
                  <c:v>30.96</c:v>
                </c:pt>
                <c:pt idx="8">
                  <c:v>35.28</c:v>
                </c:pt>
                <c:pt idx="9">
                  <c:v>38.16</c:v>
                </c:pt>
                <c:pt idx="10">
                  <c:v>36.36</c:v>
                </c:pt>
                <c:pt idx="11">
                  <c:v>27.36</c:v>
                </c:pt>
                <c:pt idx="12">
                  <c:v>33.84</c:v>
                </c:pt>
                <c:pt idx="13">
                  <c:v>34.56</c:v>
                </c:pt>
                <c:pt idx="14">
                  <c:v>25.56</c:v>
                </c:pt>
                <c:pt idx="15">
                  <c:v>21.6</c:v>
                </c:pt>
                <c:pt idx="16">
                  <c:v>27</c:v>
                </c:pt>
                <c:pt idx="17">
                  <c:v>24.12</c:v>
                </c:pt>
                <c:pt idx="18">
                  <c:v>35.28</c:v>
                </c:pt>
                <c:pt idx="19">
                  <c:v>33.12</c:v>
                </c:pt>
                <c:pt idx="20">
                  <c:v>34.56</c:v>
                </c:pt>
                <c:pt idx="21">
                  <c:v>34.2</c:v>
                </c:pt>
                <c:pt idx="22">
                  <c:v>29.16</c:v>
                </c:pt>
                <c:pt idx="23">
                  <c:v>39.6</c:v>
                </c:pt>
                <c:pt idx="24">
                  <c:v>46.44</c:v>
                </c:pt>
                <c:pt idx="25">
                  <c:v>52.2</c:v>
                </c:pt>
                <c:pt idx="26">
                  <c:v>37.08</c:v>
                </c:pt>
                <c:pt idx="27">
                  <c:v>25.56</c:v>
                </c:pt>
                <c:pt idx="28">
                  <c:v>26.64</c:v>
                </c:pt>
                <c:pt idx="29">
                  <c:v>41.04</c:v>
                </c:pt>
                <c:pt idx="30">
                  <c:v>43.2</c:v>
                </c:pt>
              </c:numCache>
            </c:numRef>
          </c:val>
        </c:ser>
        <c:axId val="63988789"/>
        <c:axId val="39028190"/>
      </c:barChart>
      <c:catAx>
        <c:axId val="63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28190"/>
        <c:crosses val="autoZero"/>
        <c:auto val="1"/>
        <c:lblOffset val="100"/>
        <c:tickLblSkip val="1"/>
        <c:noMultiLvlLbl val="0"/>
      </c:catAx>
      <c:valAx>
        <c:axId val="39028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87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9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Julio2012'!$A$34:$C$34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'Datos diarios Julio2012'!$D$34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'Datos diarios Julio2012'!$D$34</c:f>
              <c:numCache>
                <c:ptCount val="1"/>
                <c:pt idx="0">
                  <c:v>0</c:v>
                </c:pt>
              </c:numCache>
            </c:numRef>
          </c:val>
        </c:ser>
        <c:axId val="15709391"/>
        <c:axId val="7166792"/>
      </c:barChart>
      <c:cat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6792"/>
        <c:crosses val="autoZero"/>
        <c:auto val="1"/>
        <c:lblOffset val="100"/>
        <c:tickLblSkip val="1"/>
        <c:noMultiLvlLbl val="0"/>
      </c:catAx>
      <c:valAx>
        <c:axId val="7166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09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27"/>
          <c:w val="0.34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704850</xdr:colOff>
      <xdr:row>29</xdr:row>
      <xdr:rowOff>152400</xdr:rowOff>
    </xdr:from>
    <xdr:to>
      <xdr:col>9</xdr:col>
      <xdr:colOff>704850</xdr:colOff>
      <xdr:row>46</xdr:row>
      <xdr:rowOff>142875</xdr:rowOff>
    </xdr:to>
    <xdr:graphicFrame>
      <xdr:nvGraphicFramePr>
        <xdr:cNvPr id="2" name="4 Gráfico"/>
        <xdr:cNvGraphicFramePr/>
      </xdr:nvGraphicFramePr>
      <xdr:xfrm>
        <a:off x="299085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N12" sqref="N12"/>
    </sheetView>
  </sheetViews>
  <sheetFormatPr defaultColWidth="11.421875" defaultRowHeight="12.75"/>
  <cols>
    <col min="1" max="1" width="6.140625" style="0" bestFit="1" customWidth="1"/>
    <col min="2" max="2" width="8.57421875" style="0" bestFit="1" customWidth="1"/>
    <col min="3" max="3" width="19.7109375" style="0" bestFit="1" customWidth="1"/>
    <col min="4" max="4" width="13.28125" style="0" bestFit="1" customWidth="1"/>
    <col min="5" max="5" width="6.28125" style="0" bestFit="1" customWidth="1"/>
    <col min="6" max="6" width="8.57421875" style="0" customWidth="1"/>
    <col min="7" max="7" width="5.57421875" style="0" bestFit="1" customWidth="1"/>
    <col min="8" max="8" width="7.7109375" style="0" customWidth="1"/>
    <col min="9" max="9" width="4.8515625" style="0" bestFit="1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5" width="6.421875" style="0" customWidth="1"/>
    <col min="16" max="19" width="8.57421875" style="0" bestFit="1" customWidth="1"/>
    <col min="20" max="20" width="4.00390625" style="0" hidden="1" customWidth="1"/>
    <col min="21" max="21" width="6.00390625" style="0" hidden="1" customWidth="1"/>
    <col min="22" max="22" width="13.140625" style="0" customWidth="1"/>
  </cols>
  <sheetData>
    <row r="1" spans="1:2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19</v>
      </c>
      <c r="G1" t="s">
        <v>4</v>
      </c>
      <c r="H1" t="s">
        <v>20</v>
      </c>
      <c r="I1" t="s">
        <v>4</v>
      </c>
      <c r="J1" t="s">
        <v>5</v>
      </c>
      <c r="K1" t="s">
        <v>6</v>
      </c>
      <c r="L1" t="s">
        <v>4</v>
      </c>
      <c r="M1" t="s">
        <v>7</v>
      </c>
      <c r="N1" t="s">
        <v>4</v>
      </c>
      <c r="O1" s="4" t="s">
        <v>17</v>
      </c>
      <c r="P1" t="s">
        <v>8</v>
      </c>
      <c r="Q1" t="s">
        <v>9</v>
      </c>
      <c r="R1" t="s">
        <v>10</v>
      </c>
      <c r="S1" t="s">
        <v>11</v>
      </c>
      <c r="V1" s="4" t="s">
        <v>18</v>
      </c>
    </row>
    <row r="2" spans="1:22" ht="12.75">
      <c r="A2" s="2">
        <v>40725</v>
      </c>
      <c r="B2" t="s">
        <v>13</v>
      </c>
      <c r="C2" t="s">
        <v>14</v>
      </c>
      <c r="D2" t="s">
        <v>15</v>
      </c>
      <c r="E2">
        <v>535</v>
      </c>
      <c r="F2">
        <v>29.9</v>
      </c>
      <c r="G2" s="1">
        <v>0.6805555555555555</v>
      </c>
      <c r="H2">
        <v>14.2</v>
      </c>
      <c r="I2" s="1">
        <v>0.22916666666666666</v>
      </c>
      <c r="J2">
        <v>22.1</v>
      </c>
      <c r="K2">
        <v>7.4</v>
      </c>
      <c r="L2" s="1">
        <v>0.020833333333333332</v>
      </c>
      <c r="M2">
        <v>3.4</v>
      </c>
      <c r="N2" s="1">
        <v>0.576388888888889</v>
      </c>
      <c r="O2">
        <v>0</v>
      </c>
      <c r="P2">
        <v>0</v>
      </c>
      <c r="Q2">
        <v>0</v>
      </c>
      <c r="R2">
        <v>0</v>
      </c>
      <c r="S2">
        <v>0</v>
      </c>
      <c r="T2">
        <f>K2*60</f>
        <v>444</v>
      </c>
      <c r="U2">
        <f>T2*60</f>
        <v>26640</v>
      </c>
      <c r="V2" s="3">
        <f>U2/1000</f>
        <v>26.64</v>
      </c>
    </row>
    <row r="3" spans="1:22" ht="12.75">
      <c r="A3" s="2">
        <v>40726</v>
      </c>
      <c r="B3" t="s">
        <v>13</v>
      </c>
      <c r="C3" t="s">
        <v>14</v>
      </c>
      <c r="D3" t="s">
        <v>15</v>
      </c>
      <c r="E3">
        <v>535</v>
      </c>
      <c r="F3">
        <v>35.1</v>
      </c>
      <c r="G3" s="1">
        <v>0.7013888888888888</v>
      </c>
      <c r="H3">
        <v>17.5</v>
      </c>
      <c r="I3" s="1">
        <v>0.22916666666666666</v>
      </c>
      <c r="J3">
        <v>26.3</v>
      </c>
      <c r="K3">
        <v>6.8</v>
      </c>
      <c r="L3" s="1">
        <v>0.6319444444444444</v>
      </c>
      <c r="M3">
        <v>2.7</v>
      </c>
      <c r="N3" s="1">
        <v>0.7083333333333334</v>
      </c>
      <c r="O3">
        <v>0</v>
      </c>
      <c r="P3">
        <v>0</v>
      </c>
      <c r="Q3">
        <v>0</v>
      </c>
      <c r="R3">
        <v>0</v>
      </c>
      <c r="S3">
        <v>0</v>
      </c>
      <c r="T3">
        <f>K3*60</f>
        <v>408</v>
      </c>
      <c r="U3">
        <f>T3*60</f>
        <v>24480</v>
      </c>
      <c r="V3" s="3">
        <f>U3/1000</f>
        <v>24.48</v>
      </c>
    </row>
    <row r="4" spans="1:22" ht="12.75">
      <c r="A4" s="2">
        <v>40727</v>
      </c>
      <c r="B4" t="s">
        <v>13</v>
      </c>
      <c r="C4" t="s">
        <v>14</v>
      </c>
      <c r="D4" t="s">
        <v>15</v>
      </c>
      <c r="E4">
        <v>535</v>
      </c>
      <c r="F4">
        <v>36.3</v>
      </c>
      <c r="G4" s="1">
        <v>0.6458333333333334</v>
      </c>
      <c r="H4">
        <v>20.1</v>
      </c>
      <c r="I4" s="1">
        <v>0.23611111111111113</v>
      </c>
      <c r="J4">
        <v>28.2</v>
      </c>
      <c r="K4">
        <v>10.2</v>
      </c>
      <c r="L4" s="1">
        <v>0.4583333333333333</v>
      </c>
      <c r="M4">
        <v>4.6</v>
      </c>
      <c r="N4" s="1">
        <v>0.4583333333333333</v>
      </c>
      <c r="O4">
        <v>0</v>
      </c>
      <c r="P4">
        <v>0</v>
      </c>
      <c r="Q4">
        <v>0</v>
      </c>
      <c r="R4">
        <v>0</v>
      </c>
      <c r="S4">
        <v>0</v>
      </c>
      <c r="T4">
        <f>K4*60</f>
        <v>612</v>
      </c>
      <c r="U4">
        <f>T4*60</f>
        <v>36720</v>
      </c>
      <c r="V4" s="3">
        <f>U4/1000</f>
        <v>36.72</v>
      </c>
    </row>
    <row r="5" spans="1:22" ht="12.75">
      <c r="A5" s="2">
        <v>40728</v>
      </c>
      <c r="B5" t="s">
        <v>13</v>
      </c>
      <c r="C5" t="s">
        <v>14</v>
      </c>
      <c r="D5" t="s">
        <v>15</v>
      </c>
      <c r="E5">
        <v>535</v>
      </c>
      <c r="F5">
        <v>32.4</v>
      </c>
      <c r="G5" s="1">
        <v>0.638888888888889</v>
      </c>
      <c r="H5">
        <v>18.8</v>
      </c>
      <c r="I5" s="1">
        <v>0.25</v>
      </c>
      <c r="J5">
        <v>25.6</v>
      </c>
      <c r="K5">
        <v>9</v>
      </c>
      <c r="L5" s="1">
        <v>0.7083333333333334</v>
      </c>
      <c r="M5">
        <v>4.5</v>
      </c>
      <c r="N5" s="1">
        <v>0.5</v>
      </c>
      <c r="O5">
        <v>0</v>
      </c>
      <c r="P5">
        <v>0</v>
      </c>
      <c r="Q5">
        <v>0</v>
      </c>
      <c r="R5">
        <v>0</v>
      </c>
      <c r="S5">
        <v>0</v>
      </c>
      <c r="T5">
        <f>K5*60</f>
        <v>540</v>
      </c>
      <c r="U5">
        <f>T5*60</f>
        <v>32400</v>
      </c>
      <c r="V5" s="3">
        <f>U5/1000</f>
        <v>32.4</v>
      </c>
    </row>
    <row r="6" spans="1:22" ht="12.75">
      <c r="A6" s="2">
        <v>40729</v>
      </c>
      <c r="B6" t="s">
        <v>13</v>
      </c>
      <c r="C6" t="s">
        <v>14</v>
      </c>
      <c r="D6" t="s">
        <v>15</v>
      </c>
      <c r="E6">
        <v>535</v>
      </c>
      <c r="F6">
        <v>28.7</v>
      </c>
      <c r="G6" s="1">
        <v>0.638888888888889</v>
      </c>
      <c r="H6">
        <v>15.6</v>
      </c>
      <c r="I6" s="1">
        <v>0.23611111111111113</v>
      </c>
      <c r="J6">
        <v>22.2</v>
      </c>
      <c r="K6">
        <v>8.8</v>
      </c>
      <c r="L6" s="1">
        <v>0.5833333333333334</v>
      </c>
      <c r="M6">
        <v>4.3</v>
      </c>
      <c r="N6" s="1">
        <v>0.013888888888888888</v>
      </c>
      <c r="O6">
        <v>0</v>
      </c>
      <c r="P6">
        <v>0</v>
      </c>
      <c r="Q6">
        <v>0</v>
      </c>
      <c r="R6">
        <v>0</v>
      </c>
      <c r="S6">
        <v>0</v>
      </c>
      <c r="T6">
        <f>K6*60</f>
        <v>528</v>
      </c>
      <c r="U6">
        <f>T6*60</f>
        <v>31680</v>
      </c>
      <c r="V6" s="3">
        <f>U6/1000</f>
        <v>31.68</v>
      </c>
    </row>
    <row r="7" spans="1:22" ht="12.75">
      <c r="A7" s="2">
        <v>40730</v>
      </c>
      <c r="B7" t="s">
        <v>13</v>
      </c>
      <c r="C7" t="s">
        <v>14</v>
      </c>
      <c r="D7" t="s">
        <v>15</v>
      </c>
      <c r="E7">
        <v>535</v>
      </c>
      <c r="F7">
        <v>31.8</v>
      </c>
      <c r="G7" s="1">
        <v>0.6805555555555555</v>
      </c>
      <c r="H7">
        <v>16.3</v>
      </c>
      <c r="I7" s="1">
        <v>0.23611111111111113</v>
      </c>
      <c r="J7">
        <v>24.1</v>
      </c>
      <c r="K7">
        <v>8.1</v>
      </c>
      <c r="L7" s="1">
        <v>0.548611111111111</v>
      </c>
      <c r="M7">
        <v>3.3</v>
      </c>
      <c r="N7" s="1">
        <v>0.7222222222222222</v>
      </c>
      <c r="O7">
        <v>0</v>
      </c>
      <c r="P7">
        <v>0</v>
      </c>
      <c r="Q7">
        <v>0</v>
      </c>
      <c r="R7">
        <v>0</v>
      </c>
      <c r="S7">
        <v>0</v>
      </c>
      <c r="T7">
        <f>K7*60</f>
        <v>486</v>
      </c>
      <c r="U7">
        <f>T7*60</f>
        <v>29160</v>
      </c>
      <c r="V7" s="3">
        <f>U7/1000</f>
        <v>29.16</v>
      </c>
    </row>
    <row r="8" spans="1:22" ht="12.75">
      <c r="A8" s="2">
        <v>40731</v>
      </c>
      <c r="B8" t="s">
        <v>13</v>
      </c>
      <c r="C8" t="s">
        <v>14</v>
      </c>
      <c r="D8" t="s">
        <v>15</v>
      </c>
      <c r="E8">
        <v>535</v>
      </c>
      <c r="F8">
        <v>33</v>
      </c>
      <c r="G8" s="1">
        <v>0.625</v>
      </c>
      <c r="H8">
        <v>18.1</v>
      </c>
      <c r="I8" s="1">
        <v>0.23611111111111113</v>
      </c>
      <c r="J8">
        <v>25.6</v>
      </c>
      <c r="K8">
        <v>9.5</v>
      </c>
      <c r="L8" s="1">
        <v>0.625</v>
      </c>
      <c r="M8">
        <v>3.9</v>
      </c>
      <c r="N8" s="1">
        <v>0.7361111111111112</v>
      </c>
      <c r="O8">
        <v>0</v>
      </c>
      <c r="P8">
        <v>0</v>
      </c>
      <c r="Q8">
        <v>0</v>
      </c>
      <c r="R8">
        <v>0</v>
      </c>
      <c r="S8">
        <v>0</v>
      </c>
      <c r="T8">
        <f>K8*60</f>
        <v>570</v>
      </c>
      <c r="U8">
        <f>T8*60</f>
        <v>34200</v>
      </c>
      <c r="V8" s="3">
        <f>U8/1000</f>
        <v>34.2</v>
      </c>
    </row>
    <row r="9" spans="1:22" ht="12.75">
      <c r="A9" s="2">
        <v>40732</v>
      </c>
      <c r="B9" t="s">
        <v>13</v>
      </c>
      <c r="C9" t="s">
        <v>14</v>
      </c>
      <c r="D9" t="s">
        <v>15</v>
      </c>
      <c r="E9">
        <v>535</v>
      </c>
      <c r="F9">
        <v>34.9</v>
      </c>
      <c r="G9" s="1">
        <v>0.7013888888888888</v>
      </c>
      <c r="H9">
        <v>16.9</v>
      </c>
      <c r="I9" s="1">
        <v>0.23611111111111113</v>
      </c>
      <c r="J9">
        <v>25.9</v>
      </c>
      <c r="K9">
        <v>8.6</v>
      </c>
      <c r="L9" s="1">
        <v>0.638888888888889</v>
      </c>
      <c r="M9">
        <v>5</v>
      </c>
      <c r="N9" s="1">
        <v>0.5347222222222222</v>
      </c>
      <c r="O9">
        <v>0</v>
      </c>
      <c r="P9">
        <v>0</v>
      </c>
      <c r="Q9">
        <v>0</v>
      </c>
      <c r="R9">
        <v>0</v>
      </c>
      <c r="S9">
        <v>0</v>
      </c>
      <c r="T9">
        <f>K9*60</f>
        <v>516</v>
      </c>
      <c r="U9">
        <f>T9*60</f>
        <v>30960</v>
      </c>
      <c r="V9" s="3">
        <f>U9/1000</f>
        <v>30.96</v>
      </c>
    </row>
    <row r="10" spans="1:22" ht="12.75">
      <c r="A10" s="2">
        <v>40733</v>
      </c>
      <c r="B10" t="s">
        <v>13</v>
      </c>
      <c r="C10" t="s">
        <v>14</v>
      </c>
      <c r="D10" t="s">
        <v>15</v>
      </c>
      <c r="E10">
        <v>535</v>
      </c>
      <c r="F10">
        <v>34.4</v>
      </c>
      <c r="G10" s="1">
        <v>0.5972222222222222</v>
      </c>
      <c r="H10">
        <v>18.8</v>
      </c>
      <c r="I10" s="1">
        <v>0.24305555555555555</v>
      </c>
      <c r="J10">
        <v>26.6</v>
      </c>
      <c r="K10">
        <v>9.8</v>
      </c>
      <c r="L10" s="1">
        <v>0.5625</v>
      </c>
      <c r="M10">
        <v>5.4</v>
      </c>
      <c r="N10" s="1">
        <v>0.4444444444444444</v>
      </c>
      <c r="O10">
        <v>0</v>
      </c>
      <c r="P10">
        <v>0</v>
      </c>
      <c r="Q10">
        <v>0</v>
      </c>
      <c r="R10">
        <v>0</v>
      </c>
      <c r="S10">
        <v>0</v>
      </c>
      <c r="T10">
        <f>K10*60</f>
        <v>588</v>
      </c>
      <c r="U10">
        <f>T10*60</f>
        <v>35280</v>
      </c>
      <c r="V10" s="3">
        <f>U10/1000</f>
        <v>35.28</v>
      </c>
    </row>
    <row r="11" spans="1:22" ht="12.75">
      <c r="A11" s="2">
        <v>40734</v>
      </c>
      <c r="B11" t="s">
        <v>13</v>
      </c>
      <c r="C11" t="s">
        <v>14</v>
      </c>
      <c r="D11" t="s">
        <v>15</v>
      </c>
      <c r="E11">
        <v>535</v>
      </c>
      <c r="F11">
        <v>32.7</v>
      </c>
      <c r="G11" s="1">
        <v>0.6527777777777778</v>
      </c>
      <c r="H11">
        <v>16.5</v>
      </c>
      <c r="I11" s="1">
        <v>0.2222222222222222</v>
      </c>
      <c r="J11">
        <v>24.6</v>
      </c>
      <c r="K11">
        <v>10.6</v>
      </c>
      <c r="L11" s="1">
        <v>0.513888888888889</v>
      </c>
      <c r="M11">
        <v>6.3</v>
      </c>
      <c r="N11" s="1">
        <v>0.513888888888889</v>
      </c>
      <c r="O11">
        <v>0</v>
      </c>
      <c r="P11">
        <v>0</v>
      </c>
      <c r="Q11">
        <v>0</v>
      </c>
      <c r="R11">
        <v>0</v>
      </c>
      <c r="S11">
        <v>0</v>
      </c>
      <c r="T11">
        <f>K11*60</f>
        <v>636</v>
      </c>
      <c r="U11">
        <f>T11*60</f>
        <v>38160</v>
      </c>
      <c r="V11" s="3">
        <f>U11/1000</f>
        <v>38.16</v>
      </c>
    </row>
    <row r="12" spans="1:22" ht="12.75">
      <c r="A12" s="2">
        <v>40735</v>
      </c>
      <c r="B12" t="s">
        <v>13</v>
      </c>
      <c r="C12" t="s">
        <v>14</v>
      </c>
      <c r="D12" t="s">
        <v>15</v>
      </c>
      <c r="E12">
        <v>535</v>
      </c>
      <c r="F12">
        <v>30.8</v>
      </c>
      <c r="G12" s="1">
        <v>0.6041666666666666</v>
      </c>
      <c r="H12">
        <v>16.7</v>
      </c>
      <c r="I12" s="1">
        <v>0.22916666666666666</v>
      </c>
      <c r="J12">
        <v>23.8</v>
      </c>
      <c r="K12">
        <v>10.1</v>
      </c>
      <c r="L12" s="1">
        <v>0.7222222222222222</v>
      </c>
      <c r="M12">
        <v>5</v>
      </c>
      <c r="N12" s="1">
        <v>0.4583333333333333</v>
      </c>
      <c r="O12">
        <v>0</v>
      </c>
      <c r="P12">
        <v>0</v>
      </c>
      <c r="Q12">
        <v>0</v>
      </c>
      <c r="R12">
        <v>0</v>
      </c>
      <c r="S12">
        <v>0</v>
      </c>
      <c r="T12">
        <f>K12*60</f>
        <v>606</v>
      </c>
      <c r="U12">
        <f>T12*60</f>
        <v>36360</v>
      </c>
      <c r="V12" s="3">
        <f>U12/1000</f>
        <v>36.36</v>
      </c>
    </row>
    <row r="13" spans="1:22" ht="12.75">
      <c r="A13" s="2">
        <v>40736</v>
      </c>
      <c r="B13" t="s">
        <v>13</v>
      </c>
      <c r="C13" t="s">
        <v>14</v>
      </c>
      <c r="D13" t="s">
        <v>15</v>
      </c>
      <c r="E13">
        <v>535</v>
      </c>
      <c r="F13">
        <v>35.7</v>
      </c>
      <c r="G13" s="1">
        <v>0.6319444444444444</v>
      </c>
      <c r="H13">
        <v>17.8</v>
      </c>
      <c r="I13" s="1">
        <v>0.23611111111111113</v>
      </c>
      <c r="J13">
        <v>26.8</v>
      </c>
      <c r="K13">
        <v>7.6</v>
      </c>
      <c r="L13" s="1">
        <v>0.75</v>
      </c>
      <c r="M13">
        <v>3.6</v>
      </c>
      <c r="N13" s="1">
        <v>0.5208333333333334</v>
      </c>
      <c r="O13">
        <v>0</v>
      </c>
      <c r="P13">
        <v>0</v>
      </c>
      <c r="Q13">
        <v>0</v>
      </c>
      <c r="R13">
        <v>0</v>
      </c>
      <c r="S13">
        <v>0</v>
      </c>
      <c r="T13">
        <f>K13*60</f>
        <v>456</v>
      </c>
      <c r="U13">
        <f>T13*60</f>
        <v>27360</v>
      </c>
      <c r="V13" s="3">
        <f>U13/1000</f>
        <v>27.36</v>
      </c>
    </row>
    <row r="14" spans="1:22" ht="12.75">
      <c r="A14" s="2">
        <v>40737</v>
      </c>
      <c r="B14" t="s">
        <v>13</v>
      </c>
      <c r="C14" t="s">
        <v>14</v>
      </c>
      <c r="D14" t="s">
        <v>15</v>
      </c>
      <c r="E14">
        <v>535</v>
      </c>
      <c r="F14">
        <v>36.2</v>
      </c>
      <c r="G14" s="1">
        <v>0.6319444444444444</v>
      </c>
      <c r="H14">
        <v>19.7</v>
      </c>
      <c r="I14" s="1">
        <v>0.2222222222222222</v>
      </c>
      <c r="J14">
        <v>28</v>
      </c>
      <c r="K14">
        <v>9.4</v>
      </c>
      <c r="L14" s="1">
        <v>0.7013888888888888</v>
      </c>
      <c r="M14">
        <v>4.5</v>
      </c>
      <c r="N14" s="1">
        <v>0.9375</v>
      </c>
      <c r="O14">
        <v>0</v>
      </c>
      <c r="P14">
        <v>0</v>
      </c>
      <c r="Q14">
        <v>0</v>
      </c>
      <c r="R14">
        <v>0</v>
      </c>
      <c r="S14">
        <v>0</v>
      </c>
      <c r="T14">
        <f>K14*60</f>
        <v>564</v>
      </c>
      <c r="U14">
        <f>T14*60</f>
        <v>33840</v>
      </c>
      <c r="V14" s="3">
        <f>U14/1000</f>
        <v>33.84</v>
      </c>
    </row>
    <row r="15" spans="1:22" ht="12.75">
      <c r="A15" s="2">
        <v>40738</v>
      </c>
      <c r="B15" t="s">
        <v>13</v>
      </c>
      <c r="C15" t="s">
        <v>14</v>
      </c>
      <c r="D15" t="s">
        <v>15</v>
      </c>
      <c r="E15">
        <v>535</v>
      </c>
      <c r="F15">
        <v>32.1</v>
      </c>
      <c r="G15" s="1">
        <v>0.6458333333333334</v>
      </c>
      <c r="H15">
        <v>18.1</v>
      </c>
      <c r="I15" s="1">
        <v>0.22916666666666666</v>
      </c>
      <c r="J15">
        <v>25.1</v>
      </c>
      <c r="K15">
        <v>9.6</v>
      </c>
      <c r="L15" s="1">
        <v>0.16666666666666666</v>
      </c>
      <c r="M15">
        <v>4.4</v>
      </c>
      <c r="N15" s="1">
        <v>0.5625</v>
      </c>
      <c r="O15">
        <v>0</v>
      </c>
      <c r="P15">
        <v>0</v>
      </c>
      <c r="Q15">
        <v>0</v>
      </c>
      <c r="R15">
        <v>0</v>
      </c>
      <c r="S15">
        <v>0</v>
      </c>
      <c r="T15">
        <f>K15*60</f>
        <v>576</v>
      </c>
      <c r="U15">
        <f>T15*60</f>
        <v>34560</v>
      </c>
      <c r="V15" s="3">
        <f>U15/1000</f>
        <v>34.56</v>
      </c>
    </row>
    <row r="16" spans="1:22" ht="12.75">
      <c r="A16" s="2">
        <v>40739</v>
      </c>
      <c r="B16" t="s">
        <v>13</v>
      </c>
      <c r="C16" t="s">
        <v>14</v>
      </c>
      <c r="D16" t="s">
        <v>15</v>
      </c>
      <c r="E16">
        <v>535</v>
      </c>
      <c r="F16">
        <v>34.9</v>
      </c>
      <c r="G16" s="1">
        <v>0.6666666666666666</v>
      </c>
      <c r="H16">
        <v>17.5</v>
      </c>
      <c r="I16" s="1">
        <v>0.23611111111111113</v>
      </c>
      <c r="J16">
        <v>26.2</v>
      </c>
      <c r="K16">
        <v>7.1</v>
      </c>
      <c r="L16" s="1">
        <v>0.5972222222222222</v>
      </c>
      <c r="M16">
        <v>3.3</v>
      </c>
      <c r="N16" s="1">
        <v>0.4791666666666667</v>
      </c>
      <c r="O16">
        <v>0</v>
      </c>
      <c r="P16">
        <v>0</v>
      </c>
      <c r="Q16">
        <v>0</v>
      </c>
      <c r="R16">
        <v>0</v>
      </c>
      <c r="S16">
        <v>0</v>
      </c>
      <c r="T16">
        <f>K16*60</f>
        <v>426</v>
      </c>
      <c r="U16">
        <f>T16*60</f>
        <v>25560</v>
      </c>
      <c r="V16" s="3">
        <f>U16/1000</f>
        <v>25.56</v>
      </c>
    </row>
    <row r="17" spans="1:22" ht="12.75">
      <c r="A17" s="2">
        <v>40740</v>
      </c>
      <c r="B17" t="s">
        <v>13</v>
      </c>
      <c r="C17" t="s">
        <v>14</v>
      </c>
      <c r="D17" t="s">
        <v>15</v>
      </c>
      <c r="E17">
        <v>535</v>
      </c>
      <c r="F17">
        <v>38.3</v>
      </c>
      <c r="G17" s="1">
        <v>0.6319444444444444</v>
      </c>
      <c r="H17">
        <v>20</v>
      </c>
      <c r="I17" s="1">
        <v>0.24305555555555555</v>
      </c>
      <c r="J17">
        <v>29.2</v>
      </c>
      <c r="K17">
        <v>6</v>
      </c>
      <c r="L17" s="1">
        <v>0.3680555555555556</v>
      </c>
      <c r="M17">
        <v>3.8</v>
      </c>
      <c r="N17" s="1">
        <v>0.3819444444444444</v>
      </c>
      <c r="O17">
        <v>0</v>
      </c>
      <c r="P17">
        <v>0</v>
      </c>
      <c r="Q17">
        <v>0</v>
      </c>
      <c r="R17">
        <v>0</v>
      </c>
      <c r="S17">
        <v>0</v>
      </c>
      <c r="T17">
        <f>K17*60</f>
        <v>360</v>
      </c>
      <c r="U17">
        <f>T17*60</f>
        <v>21600</v>
      </c>
      <c r="V17" s="3">
        <f>U17/1000</f>
        <v>21.6</v>
      </c>
    </row>
    <row r="18" spans="1:22" ht="12.75">
      <c r="A18" s="2">
        <v>40741</v>
      </c>
      <c r="B18" t="s">
        <v>13</v>
      </c>
      <c r="C18" t="s">
        <v>14</v>
      </c>
      <c r="D18" t="s">
        <v>15</v>
      </c>
      <c r="E18">
        <v>535</v>
      </c>
      <c r="F18">
        <v>39.2</v>
      </c>
      <c r="G18" s="1">
        <v>0.5902777777777778</v>
      </c>
      <c r="H18">
        <v>23.3</v>
      </c>
      <c r="I18" s="1">
        <v>0.20138888888888887</v>
      </c>
      <c r="J18">
        <v>31.3</v>
      </c>
      <c r="K18">
        <v>7.5</v>
      </c>
      <c r="L18" s="1">
        <v>0.5972222222222222</v>
      </c>
      <c r="M18">
        <v>3.8</v>
      </c>
      <c r="N18" s="1">
        <v>0.9375</v>
      </c>
      <c r="O18">
        <v>0</v>
      </c>
      <c r="P18">
        <v>0</v>
      </c>
      <c r="Q18">
        <v>0</v>
      </c>
      <c r="R18">
        <v>0</v>
      </c>
      <c r="S18">
        <v>0</v>
      </c>
      <c r="T18">
        <f>K18*60</f>
        <v>450</v>
      </c>
      <c r="U18">
        <f>T18*60</f>
        <v>27000</v>
      </c>
      <c r="V18" s="3">
        <f>U18/1000</f>
        <v>27</v>
      </c>
    </row>
    <row r="19" spans="1:22" ht="12.75">
      <c r="A19" s="2">
        <v>40742</v>
      </c>
      <c r="B19" t="s">
        <v>13</v>
      </c>
      <c r="C19" t="s">
        <v>14</v>
      </c>
      <c r="D19" t="s">
        <v>15</v>
      </c>
      <c r="E19">
        <v>535</v>
      </c>
      <c r="F19">
        <v>40.4</v>
      </c>
      <c r="G19" s="1">
        <v>0.6805555555555555</v>
      </c>
      <c r="H19">
        <v>23.4</v>
      </c>
      <c r="I19" s="1">
        <v>0.23611111111111113</v>
      </c>
      <c r="J19">
        <v>31.9</v>
      </c>
      <c r="K19">
        <v>6.7</v>
      </c>
      <c r="L19" s="1">
        <v>0.75</v>
      </c>
      <c r="M19">
        <v>3.5</v>
      </c>
      <c r="N19" s="1">
        <v>0.09722222222222222</v>
      </c>
      <c r="O19">
        <v>0</v>
      </c>
      <c r="P19">
        <v>0</v>
      </c>
      <c r="Q19">
        <v>0</v>
      </c>
      <c r="R19">
        <v>0</v>
      </c>
      <c r="S19">
        <v>0</v>
      </c>
      <c r="T19">
        <f>K19*60</f>
        <v>402</v>
      </c>
      <c r="U19">
        <f>T19*60</f>
        <v>24120</v>
      </c>
      <c r="V19" s="3">
        <f>U19/1000</f>
        <v>24.12</v>
      </c>
    </row>
    <row r="20" spans="1:22" ht="12.75">
      <c r="A20" s="2">
        <v>40743</v>
      </c>
      <c r="B20" t="s">
        <v>13</v>
      </c>
      <c r="C20" t="s">
        <v>14</v>
      </c>
      <c r="D20" t="s">
        <v>15</v>
      </c>
      <c r="E20">
        <v>535</v>
      </c>
      <c r="F20">
        <v>39.7</v>
      </c>
      <c r="G20" s="1">
        <v>0.6180555555555556</v>
      </c>
      <c r="H20">
        <v>24.9</v>
      </c>
      <c r="I20" s="1">
        <v>0.23611111111111113</v>
      </c>
      <c r="J20">
        <v>32.3</v>
      </c>
      <c r="K20">
        <v>9.8</v>
      </c>
      <c r="L20" s="1">
        <v>0.05555555555555555</v>
      </c>
      <c r="M20">
        <v>5.8</v>
      </c>
      <c r="N20" s="1">
        <v>0.05555555555555555</v>
      </c>
      <c r="O20">
        <v>0</v>
      </c>
      <c r="P20">
        <v>0</v>
      </c>
      <c r="Q20">
        <v>0</v>
      </c>
      <c r="R20">
        <v>0</v>
      </c>
      <c r="S20">
        <v>0</v>
      </c>
      <c r="T20">
        <f>K20*60</f>
        <v>588</v>
      </c>
      <c r="U20">
        <f>T20*60</f>
        <v>35280</v>
      </c>
      <c r="V20" s="3">
        <f>U20/1000</f>
        <v>35.28</v>
      </c>
    </row>
    <row r="21" spans="1:22" ht="12.75">
      <c r="A21" s="2">
        <v>40744</v>
      </c>
      <c r="B21" t="s">
        <v>13</v>
      </c>
      <c r="C21" t="s">
        <v>14</v>
      </c>
      <c r="D21" t="s">
        <v>15</v>
      </c>
      <c r="E21">
        <v>535</v>
      </c>
      <c r="F21">
        <v>35.9</v>
      </c>
      <c r="G21" s="1">
        <v>0.6180555555555556</v>
      </c>
      <c r="H21">
        <v>22.8</v>
      </c>
      <c r="I21" s="1">
        <v>0.2222222222222222</v>
      </c>
      <c r="J21">
        <v>29.4</v>
      </c>
      <c r="K21">
        <v>9.2</v>
      </c>
      <c r="L21" s="1">
        <v>0.5972222222222222</v>
      </c>
      <c r="M21">
        <v>4.7</v>
      </c>
      <c r="N21" s="1">
        <v>0.6458333333333334</v>
      </c>
      <c r="O21">
        <v>0</v>
      </c>
      <c r="P21">
        <v>0</v>
      </c>
      <c r="Q21">
        <v>0</v>
      </c>
      <c r="R21">
        <v>0</v>
      </c>
      <c r="S21">
        <v>0</v>
      </c>
      <c r="T21">
        <f>K21*60</f>
        <v>552</v>
      </c>
      <c r="U21">
        <f>T21*60</f>
        <v>33120</v>
      </c>
      <c r="V21" s="3">
        <f>U21/1000</f>
        <v>33.12</v>
      </c>
    </row>
    <row r="22" spans="1:22" ht="12.75">
      <c r="A22" s="2">
        <v>40745</v>
      </c>
      <c r="B22" t="s">
        <v>13</v>
      </c>
      <c r="C22" t="s">
        <v>14</v>
      </c>
      <c r="D22" t="s">
        <v>15</v>
      </c>
      <c r="E22">
        <v>535</v>
      </c>
      <c r="F22">
        <v>36.2</v>
      </c>
      <c r="G22" s="1">
        <v>0.5972222222222222</v>
      </c>
      <c r="H22">
        <v>21.2</v>
      </c>
      <c r="I22" s="1">
        <v>0.24305555555555555</v>
      </c>
      <c r="J22">
        <v>28.7</v>
      </c>
      <c r="K22">
        <v>9.6</v>
      </c>
      <c r="L22" s="1">
        <v>0.7013888888888888</v>
      </c>
      <c r="M22">
        <v>4</v>
      </c>
      <c r="N22" s="1">
        <v>0.6597222222222222</v>
      </c>
      <c r="O22">
        <v>0</v>
      </c>
      <c r="P22">
        <v>0</v>
      </c>
      <c r="Q22">
        <v>0</v>
      </c>
      <c r="R22">
        <v>0</v>
      </c>
      <c r="S22">
        <v>0</v>
      </c>
      <c r="T22">
        <f>K22*60</f>
        <v>576</v>
      </c>
      <c r="U22">
        <f>T22*60</f>
        <v>34560</v>
      </c>
      <c r="V22" s="3">
        <f>U22/1000</f>
        <v>34.56</v>
      </c>
    </row>
    <row r="23" spans="1:22" ht="12.75">
      <c r="A23" s="2">
        <v>40746</v>
      </c>
      <c r="B23" t="s">
        <v>13</v>
      </c>
      <c r="C23" t="s">
        <v>14</v>
      </c>
      <c r="D23" t="s">
        <v>15</v>
      </c>
      <c r="E23">
        <v>535</v>
      </c>
      <c r="F23">
        <v>33</v>
      </c>
      <c r="G23" s="1">
        <v>0.625</v>
      </c>
      <c r="H23">
        <v>18.1</v>
      </c>
      <c r="I23" s="1">
        <v>0.23611111111111113</v>
      </c>
      <c r="J23">
        <v>25.6</v>
      </c>
      <c r="K23">
        <v>9.5</v>
      </c>
      <c r="L23" s="1">
        <v>0.625</v>
      </c>
      <c r="M23">
        <v>3.9</v>
      </c>
      <c r="N23" s="1">
        <v>0.7361111111111112</v>
      </c>
      <c r="O23">
        <v>0</v>
      </c>
      <c r="P23">
        <v>0</v>
      </c>
      <c r="Q23">
        <v>0</v>
      </c>
      <c r="R23">
        <v>0</v>
      </c>
      <c r="S23">
        <v>0</v>
      </c>
      <c r="T23">
        <f>K23*60</f>
        <v>570</v>
      </c>
      <c r="U23">
        <f>T23*60</f>
        <v>34200</v>
      </c>
      <c r="V23" s="3">
        <f>U23/1000</f>
        <v>34.2</v>
      </c>
    </row>
    <row r="24" spans="1:22" ht="12.75">
      <c r="A24" s="2">
        <v>40747</v>
      </c>
      <c r="B24" t="s">
        <v>13</v>
      </c>
      <c r="C24" t="s">
        <v>14</v>
      </c>
      <c r="D24" t="s">
        <v>15</v>
      </c>
      <c r="E24">
        <v>535</v>
      </c>
      <c r="F24">
        <v>38.1</v>
      </c>
      <c r="G24" s="1">
        <v>0.625</v>
      </c>
      <c r="H24">
        <v>23.5</v>
      </c>
      <c r="I24" s="1">
        <v>0.23611111111111113</v>
      </c>
      <c r="J24">
        <v>30.8</v>
      </c>
      <c r="K24">
        <v>8.1</v>
      </c>
      <c r="L24" s="1">
        <v>0.6944444444444445</v>
      </c>
      <c r="M24">
        <v>4.8</v>
      </c>
      <c r="N24" s="1">
        <v>0.9375</v>
      </c>
      <c r="O24">
        <v>0</v>
      </c>
      <c r="P24">
        <v>0</v>
      </c>
      <c r="Q24">
        <v>0</v>
      </c>
      <c r="R24">
        <v>0</v>
      </c>
      <c r="S24">
        <v>0</v>
      </c>
      <c r="T24">
        <f>K24*60</f>
        <v>486</v>
      </c>
      <c r="U24">
        <f>T24*60</f>
        <v>29160</v>
      </c>
      <c r="V24" s="3">
        <f>U24/1000</f>
        <v>29.16</v>
      </c>
    </row>
    <row r="25" spans="1:22" ht="12.75">
      <c r="A25" s="2">
        <v>40748</v>
      </c>
      <c r="B25" t="s">
        <v>13</v>
      </c>
      <c r="C25" t="s">
        <v>14</v>
      </c>
      <c r="D25" t="s">
        <v>15</v>
      </c>
      <c r="E25">
        <v>535</v>
      </c>
      <c r="F25">
        <v>36.2</v>
      </c>
      <c r="G25" s="1">
        <v>0.6666666666666666</v>
      </c>
      <c r="H25">
        <v>21.7</v>
      </c>
      <c r="I25" s="1">
        <v>0.25</v>
      </c>
      <c r="J25">
        <v>29</v>
      </c>
      <c r="K25">
        <v>11</v>
      </c>
      <c r="L25" s="1">
        <v>0.4375</v>
      </c>
      <c r="M25">
        <v>6.1</v>
      </c>
      <c r="N25" s="1">
        <v>0.2986111111111111</v>
      </c>
      <c r="O25">
        <v>0</v>
      </c>
      <c r="P25">
        <v>0</v>
      </c>
      <c r="Q25">
        <v>0</v>
      </c>
      <c r="R25">
        <v>0</v>
      </c>
      <c r="S25">
        <v>0</v>
      </c>
      <c r="T25">
        <f>K25*60</f>
        <v>660</v>
      </c>
      <c r="U25">
        <f>T25*60</f>
        <v>39600</v>
      </c>
      <c r="V25" s="3">
        <f>U25/1000</f>
        <v>39.6</v>
      </c>
    </row>
    <row r="26" spans="1:22" ht="12.75">
      <c r="A26" s="2">
        <v>40749</v>
      </c>
      <c r="B26" t="s">
        <v>13</v>
      </c>
      <c r="C26" t="s">
        <v>14</v>
      </c>
      <c r="D26" t="s">
        <v>15</v>
      </c>
      <c r="E26">
        <v>535</v>
      </c>
      <c r="F26">
        <v>37.1</v>
      </c>
      <c r="G26" s="1">
        <v>0.5972222222222222</v>
      </c>
      <c r="H26">
        <v>23</v>
      </c>
      <c r="I26" s="1">
        <v>0.23611111111111113</v>
      </c>
      <c r="J26">
        <v>30.1</v>
      </c>
      <c r="K26">
        <v>12.9</v>
      </c>
      <c r="L26" s="1">
        <v>0.75</v>
      </c>
      <c r="M26">
        <v>9.1</v>
      </c>
      <c r="N26" s="1">
        <v>0.7430555555555555</v>
      </c>
      <c r="O26">
        <v>0</v>
      </c>
      <c r="P26">
        <v>0</v>
      </c>
      <c r="Q26">
        <v>0</v>
      </c>
      <c r="R26">
        <v>0</v>
      </c>
      <c r="S26">
        <v>0</v>
      </c>
      <c r="T26">
        <f>K26*60</f>
        <v>774</v>
      </c>
      <c r="U26">
        <f>T26*60</f>
        <v>46440</v>
      </c>
      <c r="V26" s="3">
        <f>U26/1000</f>
        <v>46.44</v>
      </c>
    </row>
    <row r="27" spans="1:22" ht="12.75">
      <c r="A27" s="2">
        <v>40750</v>
      </c>
      <c r="B27" t="s">
        <v>13</v>
      </c>
      <c r="C27" t="s">
        <v>14</v>
      </c>
      <c r="D27" t="s">
        <v>15</v>
      </c>
      <c r="E27">
        <v>535</v>
      </c>
      <c r="F27">
        <v>36.8</v>
      </c>
      <c r="G27" s="1">
        <v>0.6319444444444444</v>
      </c>
      <c r="H27">
        <v>22.1</v>
      </c>
      <c r="I27" s="1">
        <v>0.25</v>
      </c>
      <c r="J27">
        <v>29.5</v>
      </c>
      <c r="K27">
        <v>14.5</v>
      </c>
      <c r="L27" s="1">
        <v>0.7152777777777778</v>
      </c>
      <c r="M27">
        <v>9.3</v>
      </c>
      <c r="N27" s="1">
        <v>0.6944444444444445</v>
      </c>
      <c r="O27">
        <v>0</v>
      </c>
      <c r="P27">
        <v>0</v>
      </c>
      <c r="Q27">
        <v>0</v>
      </c>
      <c r="R27">
        <v>0</v>
      </c>
      <c r="S27">
        <v>0</v>
      </c>
      <c r="T27">
        <f>K27*60</f>
        <v>870</v>
      </c>
      <c r="U27">
        <f>T27*60</f>
        <v>52200</v>
      </c>
      <c r="V27" s="3">
        <f>U27/1000</f>
        <v>52.2</v>
      </c>
    </row>
    <row r="28" spans="1:22" ht="12.75">
      <c r="A28" s="2">
        <v>40751</v>
      </c>
      <c r="B28" t="s">
        <v>13</v>
      </c>
      <c r="C28" t="s">
        <v>14</v>
      </c>
      <c r="D28" t="s">
        <v>15</v>
      </c>
      <c r="E28">
        <v>535</v>
      </c>
      <c r="F28">
        <v>32.2</v>
      </c>
      <c r="G28" s="1">
        <v>0.625</v>
      </c>
      <c r="H28">
        <v>18.3</v>
      </c>
      <c r="I28" s="1">
        <v>0.25</v>
      </c>
      <c r="J28">
        <v>25.3</v>
      </c>
      <c r="K28">
        <v>10.3</v>
      </c>
      <c r="L28" s="1">
        <v>0.18055555555555555</v>
      </c>
      <c r="M28">
        <v>7.3</v>
      </c>
      <c r="N28" s="1">
        <v>0.18055555555555555</v>
      </c>
      <c r="O28">
        <v>0</v>
      </c>
      <c r="P28">
        <v>0</v>
      </c>
      <c r="Q28">
        <v>0</v>
      </c>
      <c r="R28">
        <v>0</v>
      </c>
      <c r="S28">
        <v>0</v>
      </c>
      <c r="T28">
        <f>K28*60</f>
        <v>618</v>
      </c>
      <c r="U28">
        <f>T28*60</f>
        <v>37080</v>
      </c>
      <c r="V28" s="3">
        <f>U28/1000</f>
        <v>37.08</v>
      </c>
    </row>
    <row r="29" spans="1:22" ht="12.75">
      <c r="A29" s="2">
        <v>40752</v>
      </c>
      <c r="B29" t="s">
        <v>13</v>
      </c>
      <c r="C29" t="s">
        <v>14</v>
      </c>
      <c r="D29" t="s">
        <v>15</v>
      </c>
      <c r="E29">
        <v>535</v>
      </c>
      <c r="F29">
        <v>32.7</v>
      </c>
      <c r="G29" s="1">
        <v>0.7152777777777778</v>
      </c>
      <c r="H29">
        <v>17.5</v>
      </c>
      <c r="I29" s="1">
        <v>0.23611111111111113</v>
      </c>
      <c r="J29">
        <v>25.1</v>
      </c>
      <c r="K29">
        <v>7.1</v>
      </c>
      <c r="L29" s="1">
        <v>0.5625</v>
      </c>
      <c r="M29">
        <v>4.1</v>
      </c>
      <c r="N29" s="1">
        <v>0.10416666666666667</v>
      </c>
      <c r="O29">
        <v>0</v>
      </c>
      <c r="P29">
        <v>0</v>
      </c>
      <c r="Q29">
        <v>0</v>
      </c>
      <c r="R29">
        <v>0</v>
      </c>
      <c r="S29">
        <v>0</v>
      </c>
      <c r="T29">
        <f>K29*60</f>
        <v>426</v>
      </c>
      <c r="U29">
        <f>T29*60</f>
        <v>25560</v>
      </c>
      <c r="V29" s="3">
        <f>U29/1000</f>
        <v>25.56</v>
      </c>
    </row>
    <row r="30" spans="1:22" ht="12.75">
      <c r="A30" s="2">
        <v>40753</v>
      </c>
      <c r="B30" t="s">
        <v>13</v>
      </c>
      <c r="C30" t="s">
        <v>14</v>
      </c>
      <c r="D30" t="s">
        <v>15</v>
      </c>
      <c r="E30">
        <v>535</v>
      </c>
      <c r="F30">
        <v>35.4</v>
      </c>
      <c r="G30" s="1">
        <v>0.6736111111111112</v>
      </c>
      <c r="H30">
        <v>19.7</v>
      </c>
      <c r="I30" s="1">
        <v>0.2638888888888889</v>
      </c>
      <c r="J30">
        <v>27.6</v>
      </c>
      <c r="K30">
        <v>7.4</v>
      </c>
      <c r="L30" s="1">
        <v>0.5347222222222222</v>
      </c>
      <c r="M30">
        <v>3.5</v>
      </c>
      <c r="N30" s="1">
        <v>0.513888888888889</v>
      </c>
      <c r="O30">
        <v>0</v>
      </c>
      <c r="P30">
        <v>0</v>
      </c>
      <c r="Q30">
        <v>0</v>
      </c>
      <c r="R30">
        <v>0</v>
      </c>
      <c r="S30">
        <v>0</v>
      </c>
      <c r="T30">
        <f>K30*60</f>
        <v>444</v>
      </c>
      <c r="U30">
        <f>T30*60</f>
        <v>26640</v>
      </c>
      <c r="V30" s="3">
        <f>U30/1000</f>
        <v>26.64</v>
      </c>
    </row>
    <row r="31" spans="1:22" ht="12.75">
      <c r="A31" s="2">
        <v>40754</v>
      </c>
      <c r="B31" t="s">
        <v>13</v>
      </c>
      <c r="C31" t="s">
        <v>14</v>
      </c>
      <c r="D31" t="s">
        <v>15</v>
      </c>
      <c r="E31">
        <v>535</v>
      </c>
      <c r="F31">
        <v>38.1</v>
      </c>
      <c r="G31" s="1">
        <v>0.5902777777777778</v>
      </c>
      <c r="H31">
        <v>20.8</v>
      </c>
      <c r="I31" s="1">
        <v>0.25</v>
      </c>
      <c r="J31">
        <v>29.5</v>
      </c>
      <c r="K31">
        <v>11.4</v>
      </c>
      <c r="L31" s="1">
        <v>0.611111111111111</v>
      </c>
      <c r="M31">
        <v>5.8</v>
      </c>
      <c r="N31" s="1">
        <v>0.625</v>
      </c>
      <c r="O31">
        <v>0</v>
      </c>
      <c r="P31">
        <v>0</v>
      </c>
      <c r="Q31">
        <v>0</v>
      </c>
      <c r="R31">
        <v>0</v>
      </c>
      <c r="S31">
        <v>0</v>
      </c>
      <c r="T31">
        <f>K31*60</f>
        <v>684</v>
      </c>
      <c r="U31">
        <f>T31*60</f>
        <v>41040</v>
      </c>
      <c r="V31" s="3">
        <f>U31/1000</f>
        <v>41.04</v>
      </c>
    </row>
    <row r="32" spans="1:22" ht="12.75">
      <c r="A32" s="2">
        <v>40755</v>
      </c>
      <c r="B32" t="s">
        <v>13</v>
      </c>
      <c r="C32" t="s">
        <v>14</v>
      </c>
      <c r="D32" t="s">
        <v>15</v>
      </c>
      <c r="E32">
        <v>535</v>
      </c>
      <c r="F32">
        <v>39.2</v>
      </c>
      <c r="G32" s="1">
        <v>0.6319444444444444</v>
      </c>
      <c r="H32">
        <v>20.8</v>
      </c>
      <c r="I32" s="1">
        <v>0.2569444444444445</v>
      </c>
      <c r="J32">
        <v>30</v>
      </c>
      <c r="K32">
        <v>12</v>
      </c>
      <c r="L32" s="1">
        <v>0.6319444444444444</v>
      </c>
      <c r="M32">
        <v>6</v>
      </c>
      <c r="N32" s="1">
        <v>0.5625</v>
      </c>
      <c r="O32">
        <v>0</v>
      </c>
      <c r="P32">
        <v>0</v>
      </c>
      <c r="Q32">
        <v>0</v>
      </c>
      <c r="R32">
        <v>0</v>
      </c>
      <c r="S32">
        <v>0</v>
      </c>
      <c r="T32">
        <f>K32*60</f>
        <v>720</v>
      </c>
      <c r="U32">
        <f>T32*60</f>
        <v>43200</v>
      </c>
      <c r="V32" s="3">
        <f>U32/1000</f>
        <v>43.2</v>
      </c>
    </row>
    <row r="34" spans="1:4" ht="12.75">
      <c r="A34" s="5" t="s">
        <v>16</v>
      </c>
      <c r="B34" s="5"/>
      <c r="C34" s="5"/>
      <c r="D34">
        <f>SUM('Datos diarios Julio2012'!O2:O32)</f>
        <v>0</v>
      </c>
    </row>
  </sheetData>
  <sheetProtection/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D41" sqref="D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2010-12-11T13:08:59Z</dcterms:created>
  <dcterms:modified xsi:type="dcterms:W3CDTF">2012-08-01T18:57:19Z</dcterms:modified>
  <cp:category/>
  <cp:version/>
  <cp:contentType/>
  <cp:contentStatus/>
</cp:coreProperties>
</file>